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Science\Desktop\"/>
    </mc:Choice>
  </mc:AlternateContent>
  <xr:revisionPtr revIDLastSave="0" documentId="13_ncr:1_{65A10DC7-5BC3-4406-B5D8-92EDB8C18EA8}" xr6:coauthVersionLast="36" xr6:coauthVersionMax="36" xr10:uidLastSave="{00000000-0000-0000-0000-000000000000}"/>
  <bookViews>
    <workbookView xWindow="0" yWindow="0" windowWidth="22455" windowHeight="10980" activeTab="1" xr2:uid="{00000000-000D-0000-FFFF-FFFF00000000}"/>
  </bookViews>
  <sheets>
    <sheet name="元データ" sheetId="1" r:id="rId1"/>
    <sheet name="Sheet1" sheetId="2" r:id="rId2"/>
    <sheet name="Sheet2" sheetId="3" r:id="rId3"/>
    <sheet name="Sheet3"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3" l="1"/>
  <c r="B13" i="3"/>
  <c r="A13" i="3"/>
  <c r="F13" i="3"/>
  <c r="E13" i="3"/>
  <c r="D13" i="3"/>
  <c r="I13" i="3"/>
  <c r="H13" i="3"/>
  <c r="G13" i="3"/>
  <c r="AY11" i="2"/>
  <c r="AX11" i="2"/>
  <c r="AW11" i="2"/>
  <c r="AY10" i="2"/>
  <c r="AX10" i="2"/>
  <c r="AW10" i="2"/>
  <c r="AY9" i="2"/>
  <c r="AX9" i="2"/>
  <c r="AW9" i="2"/>
  <c r="AY8" i="2"/>
  <c r="AX8" i="2"/>
  <c r="AW8" i="2"/>
  <c r="AY7" i="2"/>
  <c r="AX7" i="2"/>
  <c r="AW7" i="2"/>
  <c r="AY6" i="2"/>
  <c r="AX6" i="2"/>
  <c r="AW6" i="2"/>
  <c r="AY5" i="2"/>
  <c r="AX5" i="2"/>
  <c r="AW5" i="2"/>
  <c r="AY4" i="2"/>
  <c r="AX4" i="2"/>
  <c r="AW4" i="2"/>
  <c r="AY3" i="2"/>
  <c r="AX3" i="2"/>
  <c r="AW3" i="2"/>
  <c r="AY2" i="2"/>
  <c r="AX2" i="2"/>
  <c r="AW2" i="2"/>
  <c r="AJ11" i="2"/>
  <c r="AI11" i="2"/>
  <c r="AH11" i="2"/>
  <c r="AJ10" i="2"/>
  <c r="AI10" i="2"/>
  <c r="AH10" i="2"/>
  <c r="AJ9" i="2"/>
  <c r="AI9" i="2"/>
  <c r="AH9" i="2"/>
  <c r="AJ8" i="2"/>
  <c r="AI8" i="2"/>
  <c r="AH8" i="2"/>
  <c r="AJ7" i="2"/>
  <c r="AI7" i="2"/>
  <c r="AH7" i="2"/>
  <c r="AJ6" i="2"/>
  <c r="AI6" i="2"/>
  <c r="AH6" i="2"/>
  <c r="AJ5" i="2"/>
  <c r="AI5" i="2"/>
  <c r="AH5" i="2"/>
  <c r="AJ4" i="2"/>
  <c r="AI4" i="2"/>
  <c r="AH4" i="2"/>
  <c r="AJ3" i="2"/>
  <c r="AI3" i="2"/>
  <c r="AH3" i="2"/>
  <c r="AJ2" i="2"/>
  <c r="AI2" i="2"/>
  <c r="AH2" i="2"/>
  <c r="S3" i="2"/>
  <c r="T3" i="2"/>
  <c r="U3" i="2"/>
  <c r="S4" i="2"/>
  <c r="T4" i="2"/>
  <c r="U4" i="2"/>
  <c r="S5" i="2"/>
  <c r="T5" i="2"/>
  <c r="U5" i="2"/>
  <c r="S6" i="2"/>
  <c r="T6" i="2"/>
  <c r="U6" i="2"/>
  <c r="S7" i="2"/>
  <c r="T7" i="2"/>
  <c r="U7" i="2"/>
  <c r="S8" i="2"/>
  <c r="T8" i="2"/>
  <c r="U8" i="2"/>
  <c r="S9" i="2"/>
  <c r="T9" i="2"/>
  <c r="U9" i="2"/>
  <c r="S10" i="2"/>
  <c r="T10" i="2"/>
  <c r="U10" i="2"/>
  <c r="S11" i="2"/>
  <c r="T11" i="2"/>
  <c r="U11" i="2"/>
  <c r="U2" i="2"/>
  <c r="T2" i="2"/>
  <c r="S2" i="2"/>
</calcChain>
</file>

<file path=xl/sharedStrings.xml><?xml version="1.0" encoding="utf-8"?>
<sst xmlns="http://schemas.openxmlformats.org/spreadsheetml/2006/main" count="653" uniqueCount="150">
  <si>
    <t>ID</t>
  </si>
  <si>
    <t>開始時刻</t>
  </si>
  <si>
    <t>完了時刻</t>
  </si>
  <si>
    <t>メール</t>
  </si>
  <si>
    <t>性別</t>
  </si>
  <si>
    <t>年齢</t>
  </si>
  <si>
    <t>内省報告</t>
  </si>
  <si>
    <t>活気のある</t>
  </si>
  <si>
    <t>びくびくした</t>
  </si>
  <si>
    <t>ゆっくりした</t>
  </si>
  <si>
    <t>楽しい</t>
  </si>
  <si>
    <t>うろたえた</t>
  </si>
  <si>
    <t>ゆったりした</t>
  </si>
  <si>
    <t>充実した</t>
  </si>
  <si>
    <t>恐ろしい</t>
  </si>
  <si>
    <t>平穏な</t>
  </si>
  <si>
    <t>陽気な</t>
  </si>
  <si>
    <t>そわそわした</t>
  </si>
  <si>
    <t>のどかな</t>
  </si>
  <si>
    <t>活気のある2</t>
  </si>
  <si>
    <t>びくびくした2</t>
  </si>
  <si>
    <t>ゆっくりした2</t>
  </si>
  <si>
    <t>楽しい2</t>
  </si>
  <si>
    <t>うろたえた2</t>
  </si>
  <si>
    <t>ゆったりした2</t>
  </si>
  <si>
    <t>充実した2</t>
  </si>
  <si>
    <t>恐ろしい2</t>
  </si>
  <si>
    <t>平穏な2</t>
  </si>
  <si>
    <t>陽気な2</t>
  </si>
  <si>
    <t>そわそわした2</t>
  </si>
  <si>
    <t>のどかな2</t>
  </si>
  <si>
    <t>活気のある3</t>
  </si>
  <si>
    <t>びくびくした3</t>
  </si>
  <si>
    <t>ゆっくりした3</t>
  </si>
  <si>
    <t>楽しい3</t>
  </si>
  <si>
    <t>うろたえた3</t>
  </si>
  <si>
    <t>ゆったりした3</t>
  </si>
  <si>
    <t>充実した3</t>
  </si>
  <si>
    <t>恐ろしい3</t>
  </si>
  <si>
    <t>平穏な3</t>
  </si>
  <si>
    <t>陽気な3</t>
  </si>
  <si>
    <t>そわそわした3</t>
  </si>
  <si>
    <t>のどかな3</t>
  </si>
  <si>
    <t>男性</t>
  </si>
  <si>
    <t>全く感じていない</t>
  </si>
  <si>
    <t>あまり感じていない</t>
  </si>
  <si>
    <t>少し感じている</t>
  </si>
  <si>
    <t>非常に感じている</t>
  </si>
  <si>
    <t>16hp137@s.bgu.ac.jp</t>
  </si>
  <si>
    <t>23</t>
  </si>
  <si>
    <t>特になし</t>
  </si>
  <si>
    <t>18hp249@s.bgu.ac.jp</t>
  </si>
  <si>
    <t>21</t>
  </si>
  <si>
    <t>有名な作品だけあって一部だけでも面白さが伝わる作品だなと思いました。</t>
  </si>
  <si>
    <t>18hp122@s.bgu.ac.jp</t>
  </si>
  <si>
    <t>女性</t>
  </si>
  <si>
    <t>気になった点は特にありません。
一番好きなジブリ映画が紅の豚なので、とてもワクワクしました。最近紅の豚の主人公の声優さんが亡くなられたので、少し悲しい気持ちも感じました。</t>
  </si>
  <si>
    <t>18hp101@s.bgu.ac.jp</t>
  </si>
  <si>
    <t>22</t>
  </si>
  <si>
    <t>久しぶりに見たのでどんな内容か忘れていて、話の前後が気になりました。飛ぶシーンはワクワクするので好きです。</t>
  </si>
  <si>
    <t>18hp230@s.bgu.ac.jp</t>
  </si>
  <si>
    <t>1本目と2本目の動画の間に関するルールが無かったため，1本目の感情状態を回答した後，自己判断で少し間を開けて2本目の動画を再生しました。</t>
  </si>
  <si>
    <t>17hp101@s.bgu.ac.jp</t>
  </si>
  <si>
    <t>実験中特気になった点はありません、知っているアニメ映画でしたが見るのは初めてなので面白いなと感じました。アニメの中の女性の声優さんが知っている声の人だったのでそこに少し気がいきました。</t>
  </si>
  <si>
    <t>18hp202@s.bgu.ac.jp</t>
  </si>
  <si>
    <t>映像を見ていて、大方どういう状況であるのか私的には分かりにくかったので(何で撃たれていたかなど)特に思うことが少なかった。</t>
  </si>
  <si>
    <t>18hp123@s.bgu.ac.jp</t>
  </si>
  <si>
    <t>特にないです</t>
  </si>
  <si>
    <t>18hp113@s.bgu.ac.jp</t>
  </si>
  <si>
    <t>非常に落ち着いている</t>
  </si>
  <si>
    <t>18hp221@s.bgu.ac.jp</t>
  </si>
  <si>
    <t>その他</t>
  </si>
  <si>
    <t>24</t>
  </si>
  <si>
    <t>なぜ紅の豚なんですか？？？</t>
  </si>
  <si>
    <t>PA</t>
    <phoneticPr fontId="1"/>
  </si>
  <si>
    <t>NA</t>
    <phoneticPr fontId="1"/>
  </si>
  <si>
    <t>CA</t>
    <phoneticPr fontId="1"/>
  </si>
  <si>
    <t>PA1</t>
  </si>
  <si>
    <t>PA1</t>
    <phoneticPr fontId="1"/>
  </si>
  <si>
    <t>NA1</t>
  </si>
  <si>
    <t>NA1</t>
    <phoneticPr fontId="1"/>
  </si>
  <si>
    <t>CA1</t>
  </si>
  <si>
    <t>CA1</t>
    <phoneticPr fontId="1"/>
  </si>
  <si>
    <t>PA2</t>
  </si>
  <si>
    <t>PA2</t>
    <phoneticPr fontId="1"/>
  </si>
  <si>
    <t>NA2</t>
  </si>
  <si>
    <t>NA2</t>
    <phoneticPr fontId="1"/>
  </si>
  <si>
    <t>CA2</t>
  </si>
  <si>
    <t>CA2</t>
    <phoneticPr fontId="1"/>
  </si>
  <si>
    <t>PA3</t>
  </si>
  <si>
    <t>PA3</t>
    <phoneticPr fontId="1"/>
  </si>
  <si>
    <t>NA3</t>
  </si>
  <si>
    <t>NA3</t>
    <phoneticPr fontId="1"/>
  </si>
  <si>
    <t>CA3</t>
  </si>
  <si>
    <t>CA3</t>
    <phoneticPr fontId="1"/>
  </si>
  <si>
    <t>[ sA-Type Design ]</t>
  </si>
  <si>
    <t xml:space="preserve"> == Mean &amp; S.D. ( SDは標本標準偏差 ) ==</t>
  </si>
  <si>
    <t xml:space="preserve">  A= 条件</t>
  </si>
  <si>
    <t>------------------------------------------------</t>
  </si>
  <si>
    <t>A</t>
  </si>
  <si>
    <t>N</t>
  </si>
  <si>
    <t>Mean</t>
  </si>
  <si>
    <t>S.D.</t>
  </si>
  <si>
    <t xml:space="preserve"> == Analysis of Variance ==</t>
  </si>
  <si>
    <t xml:space="preserve"> S.V        SS        df        MS        F</t>
  </si>
  <si>
    <t xml:space="preserve"> subj         7.5417    9        0.8380</t>
  </si>
  <si>
    <t xml:space="preserve">  A          5.4500    2        2.7250  30.03 **</t>
  </si>
  <si>
    <t xml:space="preserve"> sxA         1.6333   18        0.0907</t>
  </si>
  <si>
    <t>Total       14.6250   29   +p&lt;.10 *p&lt;.05 **p&lt;.01</t>
  </si>
  <si>
    <t xml:space="preserve"> == EffectSize ==</t>
  </si>
  <si>
    <t>effectsize f</t>
  </si>
  <si>
    <t xml:space="preserve">  A</t>
  </si>
  <si>
    <t>Large=0.4 , Medium=0.25 , Small=0.1</t>
  </si>
  <si>
    <t xml:space="preserve"> == Multiple Comparisons by LSD ==</t>
  </si>
  <si>
    <t xml:space="preserve"> (MSe=       0.0907, * p&lt;.05)</t>
  </si>
  <si>
    <t xml:space="preserve"> (LSD=       0.2830)</t>
  </si>
  <si>
    <t xml:space="preserve">  A1  &lt;  A2   *  </t>
  </si>
  <si>
    <t xml:space="preserve">  A1  &lt;  A3   *  </t>
  </si>
  <si>
    <t xml:space="preserve">  A2  =  A3  n.s.</t>
  </si>
  <si>
    <t xml:space="preserve"> == Multiple Comparisons by Holm ==</t>
  </si>
  <si>
    <t xml:space="preserve">  A1  &lt;  A2   *    (alpha'= 0.0167)</t>
  </si>
  <si>
    <t xml:space="preserve">  A1  &lt;  A3   *    (alpha'= 0.0250)</t>
  </si>
  <si>
    <t xml:space="preserve">  A2  =  A3  n.s.  (alpha'= 0.0500)</t>
  </si>
  <si>
    <t xml:space="preserve"> _/_/_/ Analyzed by js-STAR _/_/_/</t>
  </si>
  <si>
    <t xml:space="preserve"> subj         3.3937    9        0.3771</t>
  </si>
  <si>
    <t xml:space="preserve">  A          4.5500    2        2.2750  12.32 **</t>
  </si>
  <si>
    <t xml:space="preserve"> sxA         3.3250   18        0.1847</t>
  </si>
  <si>
    <t>Total       11.2688   29   +p&lt;.10 *p&lt;.05 **p&lt;.01</t>
  </si>
  <si>
    <t xml:space="preserve"> (MSe=       0.1847, * p&lt;.05)</t>
  </si>
  <si>
    <t xml:space="preserve"> (LSD=       0.4038)</t>
  </si>
  <si>
    <t xml:space="preserve">  A1  =  A3  n.s.</t>
  </si>
  <si>
    <t xml:space="preserve">  A2  &gt;  A3   *  </t>
  </si>
  <si>
    <t xml:space="preserve">  A1  &lt;  A2   *    (alpha'= 0.0250)</t>
  </si>
  <si>
    <t xml:space="preserve">  A1  =  A3  n.s.  (alpha'= 0.0500)</t>
  </si>
  <si>
    <t xml:space="preserve">  A2  &gt;  A3   *    (alpha'= 0.0167)</t>
  </si>
  <si>
    <t xml:space="preserve"> subj         3.2583    9        0.3620</t>
  </si>
  <si>
    <t xml:space="preserve">  A         21.3292    2       10.6646  41.47 **</t>
  </si>
  <si>
    <t xml:space="preserve"> sxA         4.6292   18        0.2572</t>
  </si>
  <si>
    <t>Total       29.2167   29   +p&lt;.10 *p&lt;.05 **p&lt;.01</t>
  </si>
  <si>
    <t xml:space="preserve"> (MSe=       0.2572, * p&lt;.05)</t>
  </si>
  <si>
    <t xml:space="preserve"> (LSD=       0.4765)</t>
  </si>
  <si>
    <t xml:space="preserve">  A1  &gt;  A2   *  </t>
  </si>
  <si>
    <t xml:space="preserve">  A2  &lt;  A3   *  </t>
  </si>
  <si>
    <t xml:space="preserve">  A1  &gt;  A2   *    (alpha'= 0.0167)</t>
  </si>
  <si>
    <t xml:space="preserve">  A2  &lt;  A3   *    (alpha'= 0.0250)</t>
  </si>
  <si>
    <t>平均</t>
    <rPh sb="0" eb="2">
      <t>ヘイキン</t>
    </rPh>
    <phoneticPr fontId="1"/>
  </si>
  <si>
    <t>SD</t>
    <phoneticPr fontId="1"/>
  </si>
  <si>
    <t>安静</t>
    <rPh sb="0" eb="2">
      <t>アンセイ</t>
    </rPh>
    <phoneticPr fontId="1"/>
  </si>
  <si>
    <t>アクション</t>
    <phoneticPr fontId="1"/>
  </si>
  <si>
    <t>リラックス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</si>
</sst>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yy\ h:mm:ss"/>
  </numFmts>
  <fonts count="8" x14ac:knownFonts="1">
    <font>
      <sz val="11"/>
      <color theme="1"/>
      <name val="ＭＳ Ｐゴシック"/>
      <family val="2"/>
      <scheme val="minor"/>
    </font>
    <font>
      <sz val="6"/>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1"/>
      <color theme="4"/>
      <name val="ＭＳ Ｐゴシック"/>
      <family val="2"/>
      <scheme val="minor"/>
    </font>
    <font>
      <sz val="11"/>
      <color theme="4"/>
      <name val="ＭＳ Ｐゴシック"/>
      <family val="3"/>
      <charset val="128"/>
      <scheme val="minor"/>
    </font>
    <font>
      <sz val="11"/>
      <color theme="9"/>
      <name val="ＭＳ Ｐゴシック"/>
      <family val="2"/>
      <scheme val="minor"/>
    </font>
    <font>
      <sz val="11"/>
      <color theme="9"/>
      <name val="ＭＳ Ｐ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176" fontId="0" fillId="0" borderId="0" xfId="0" applyNumberFormat="1"/>
    <xf numFmtId="0" fontId="0" fillId="0" borderId="0" xfId="0" quotePrefix="1" applyNumberFormat="1"/>
    <xf numFmtId="0" fontId="0" fillId="0" borderId="0" xfId="0" applyNumberFormat="1"/>
    <xf numFmtId="0" fontId="0" fillId="0" borderId="0" xfId="0" applyAlignment="1">
      <alignment textRotation="255"/>
    </xf>
    <xf numFmtId="0" fontId="2" fillId="0" borderId="0" xfId="0" applyFont="1" applyAlignment="1">
      <alignment textRotation="255"/>
    </xf>
    <xf numFmtId="0" fontId="3" fillId="0" borderId="0" xfId="0" applyFont="1"/>
    <xf numFmtId="0" fontId="4" fillId="0" borderId="0" xfId="0" applyFont="1" applyAlignment="1">
      <alignment textRotation="255"/>
    </xf>
    <xf numFmtId="0" fontId="5" fillId="0" borderId="0" xfId="0" applyFont="1"/>
    <xf numFmtId="0" fontId="6" fillId="0" borderId="0" xfId="0" applyFont="1" applyAlignment="1">
      <alignment textRotation="255"/>
    </xf>
    <xf numFmtId="0" fontId="7" fillId="0" borderId="0" xfId="0" applyFont="1"/>
  </cellXfs>
  <cellStyles count="1">
    <cellStyle name="標準" xfId="0" builtinId="0"/>
  </cellStyles>
  <dxfs count="42">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76" formatCode="m/d/yy\ h:mm:ss"/>
    </dxf>
    <dxf>
      <numFmt numFmtId="176"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Sheet3!$S$9</c:f>
              <c:strCache>
                <c:ptCount val="1"/>
                <c:pt idx="0">
                  <c:v>平均</c:v>
                </c:pt>
              </c:strCache>
            </c:strRef>
          </c:tx>
          <c:spPr>
            <a:solidFill>
              <a:schemeClr val="accent1"/>
            </a:solidFill>
            <a:ln>
              <a:noFill/>
            </a:ln>
            <a:effectLst/>
          </c:spPr>
          <c:invertIfNegative val="0"/>
          <c:errBars>
            <c:errBarType val="both"/>
            <c:errValType val="cust"/>
            <c:noEndCap val="0"/>
            <c:plus>
              <c:numRef>
                <c:f>Sheet3!$T$10:$V$10</c:f>
                <c:numCache>
                  <c:formatCode>General</c:formatCode>
                  <c:ptCount val="3"/>
                  <c:pt idx="0">
                    <c:v>0.37419999999999998</c:v>
                  </c:pt>
                  <c:pt idx="1">
                    <c:v>0.66569999999999996</c:v>
                  </c:pt>
                  <c:pt idx="2">
                    <c:v>0.45350000000000001</c:v>
                  </c:pt>
                </c:numCache>
              </c:numRef>
            </c:plus>
            <c:minus>
              <c:numRef>
                <c:f>Sheet3!$T$10:$V$10</c:f>
                <c:numCache>
                  <c:formatCode>General</c:formatCode>
                  <c:ptCount val="3"/>
                  <c:pt idx="0">
                    <c:v>0.37419999999999998</c:v>
                  </c:pt>
                  <c:pt idx="1">
                    <c:v>0.66569999999999996</c:v>
                  </c:pt>
                  <c:pt idx="2">
                    <c:v>0.45350000000000001</c:v>
                  </c:pt>
                </c:numCache>
              </c:numRef>
            </c:minus>
            <c:spPr>
              <a:noFill/>
              <a:ln w="9525" cap="flat" cmpd="sng" algn="ctr">
                <a:solidFill>
                  <a:schemeClr val="tx1">
                    <a:lumMod val="65000"/>
                    <a:lumOff val="35000"/>
                  </a:schemeClr>
                </a:solidFill>
                <a:round/>
              </a:ln>
              <a:effectLst/>
            </c:spPr>
          </c:errBars>
          <c:cat>
            <c:strRef>
              <c:f>Sheet3!$T$8:$V$8</c:f>
              <c:strCache>
                <c:ptCount val="3"/>
                <c:pt idx="0">
                  <c:v>安静</c:v>
                </c:pt>
                <c:pt idx="1">
                  <c:v>アクション</c:v>
                </c:pt>
                <c:pt idx="2">
                  <c:v>リラックス</c:v>
                </c:pt>
              </c:strCache>
            </c:strRef>
          </c:cat>
          <c:val>
            <c:numRef>
              <c:f>Sheet3!$T$9:$V$9</c:f>
              <c:numCache>
                <c:formatCode>General</c:formatCode>
                <c:ptCount val="3"/>
                <c:pt idx="0">
                  <c:v>3.6</c:v>
                </c:pt>
                <c:pt idx="1">
                  <c:v>1.7749999999999999</c:v>
                </c:pt>
                <c:pt idx="2">
                  <c:v>3.5249999999999999</c:v>
                </c:pt>
              </c:numCache>
            </c:numRef>
          </c:val>
          <c:extLst>
            <c:ext xmlns:c16="http://schemas.microsoft.com/office/drawing/2014/chart" uri="{C3380CC4-5D6E-409C-BE32-E72D297353CC}">
              <c16:uniqueId val="{00000000-3003-4DA6-9E3E-D47CF36A2D67}"/>
            </c:ext>
          </c:extLst>
        </c:ser>
        <c:dLbls>
          <c:showLegendKey val="0"/>
          <c:showVal val="0"/>
          <c:showCatName val="0"/>
          <c:showSerName val="0"/>
          <c:showPercent val="0"/>
          <c:showBubbleSize val="0"/>
        </c:dLbls>
        <c:gapWidth val="219"/>
        <c:overlap val="-27"/>
        <c:axId val="543214384"/>
        <c:axId val="543215368"/>
      </c:barChart>
      <c:catAx>
        <c:axId val="54321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3215368"/>
        <c:crosses val="autoZero"/>
        <c:auto val="1"/>
        <c:lblAlgn val="ctr"/>
        <c:lblOffset val="100"/>
        <c:noMultiLvlLbl val="0"/>
      </c:catAx>
      <c:valAx>
        <c:axId val="543215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3214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85725</xdr:colOff>
      <xdr:row>12</xdr:row>
      <xdr:rowOff>47624</xdr:rowOff>
    </xdr:from>
    <xdr:to>
      <xdr:col>24</xdr:col>
      <xdr:colOff>71437</xdr:colOff>
      <xdr:row>27</xdr:row>
      <xdr:rowOff>19049</xdr:rowOff>
    </xdr:to>
    <xdr:graphicFrame macro="">
      <xdr:nvGraphicFramePr>
        <xdr:cNvPr id="2" name="グラフ 1">
          <a:extLst>
            <a:ext uri="{FF2B5EF4-FFF2-40B4-BE49-F238E27FC236}">
              <a16:creationId xmlns:a16="http://schemas.microsoft.com/office/drawing/2014/main" id="{FAE12543-39D0-472C-8DBC-585F5A77B9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P11" totalsRowShown="0">
  <autoFilter ref="A1:AP11" xr:uid="{00000000-0009-0000-0100-000001000000}"/>
  <tableColumns count="42">
    <tableColumn id="1" xr3:uid="{00000000-0010-0000-0000-000001000000}" name="ID" dataDxfId="41"/>
    <tableColumn id="2" xr3:uid="{00000000-0010-0000-0000-000002000000}" name="開始時刻" dataDxfId="40"/>
    <tableColumn id="3" xr3:uid="{00000000-0010-0000-0000-000003000000}" name="完了時刻" dataDxfId="39"/>
    <tableColumn id="7" xr3:uid="{00000000-0010-0000-0000-000007000000}" name="性別" dataDxfId="38"/>
    <tableColumn id="8" xr3:uid="{00000000-0010-0000-0000-000008000000}" name="年齢" dataDxfId="37"/>
    <tableColumn id="9" xr3:uid="{00000000-0010-0000-0000-000009000000}" name="内省報告" dataDxfId="36"/>
    <tableColumn id="10" xr3:uid="{00000000-0010-0000-0000-00000A000000}" name="活気のある" dataDxfId="35"/>
    <tableColumn id="11" xr3:uid="{00000000-0010-0000-0000-00000B000000}" name="びくびくした" dataDxfId="34"/>
    <tableColumn id="12" xr3:uid="{00000000-0010-0000-0000-00000C000000}" name="ゆっくりした" dataDxfId="33"/>
    <tableColumn id="13" xr3:uid="{00000000-0010-0000-0000-00000D000000}" name="楽しい" dataDxfId="32"/>
    <tableColumn id="14" xr3:uid="{00000000-0010-0000-0000-00000E000000}" name="うろたえた" dataDxfId="31"/>
    <tableColumn id="15" xr3:uid="{00000000-0010-0000-0000-00000F000000}" name="ゆったりした" dataDxfId="30"/>
    <tableColumn id="16" xr3:uid="{00000000-0010-0000-0000-000010000000}" name="充実した" dataDxfId="29"/>
    <tableColumn id="17" xr3:uid="{00000000-0010-0000-0000-000011000000}" name="恐ろしい" dataDxfId="28"/>
    <tableColumn id="18" xr3:uid="{00000000-0010-0000-0000-000012000000}" name="平穏な" dataDxfId="27"/>
    <tableColumn id="19" xr3:uid="{00000000-0010-0000-0000-000013000000}" name="陽気な" dataDxfId="26"/>
    <tableColumn id="20" xr3:uid="{00000000-0010-0000-0000-000014000000}" name="そわそわした" dataDxfId="25"/>
    <tableColumn id="21" xr3:uid="{00000000-0010-0000-0000-000015000000}" name="のどかな" dataDxfId="24"/>
    <tableColumn id="22" xr3:uid="{00000000-0010-0000-0000-000016000000}" name="活気のある2" dataDxfId="23"/>
    <tableColumn id="23" xr3:uid="{00000000-0010-0000-0000-000017000000}" name="びくびくした2" dataDxfId="22"/>
    <tableColumn id="24" xr3:uid="{00000000-0010-0000-0000-000018000000}" name="ゆっくりした2" dataDxfId="21"/>
    <tableColumn id="25" xr3:uid="{00000000-0010-0000-0000-000019000000}" name="楽しい2" dataDxfId="20"/>
    <tableColumn id="26" xr3:uid="{00000000-0010-0000-0000-00001A000000}" name="うろたえた2" dataDxfId="19"/>
    <tableColumn id="27" xr3:uid="{00000000-0010-0000-0000-00001B000000}" name="ゆったりした2" dataDxfId="18"/>
    <tableColumn id="28" xr3:uid="{00000000-0010-0000-0000-00001C000000}" name="充実した2" dataDxfId="17"/>
    <tableColumn id="29" xr3:uid="{00000000-0010-0000-0000-00001D000000}" name="恐ろしい2" dataDxfId="16"/>
    <tableColumn id="30" xr3:uid="{00000000-0010-0000-0000-00001E000000}" name="平穏な2" dataDxfId="15"/>
    <tableColumn id="31" xr3:uid="{00000000-0010-0000-0000-00001F000000}" name="陽気な2" dataDxfId="14"/>
    <tableColumn id="32" xr3:uid="{00000000-0010-0000-0000-000020000000}" name="そわそわした2" dataDxfId="13"/>
    <tableColumn id="33" xr3:uid="{00000000-0010-0000-0000-000021000000}" name="のどかな2" dataDxfId="12"/>
    <tableColumn id="34" xr3:uid="{00000000-0010-0000-0000-000022000000}" name="活気のある3" dataDxfId="11"/>
    <tableColumn id="35" xr3:uid="{00000000-0010-0000-0000-000023000000}" name="びくびくした3" dataDxfId="10"/>
    <tableColumn id="36" xr3:uid="{00000000-0010-0000-0000-000024000000}" name="ゆっくりした3" dataDxfId="9"/>
    <tableColumn id="37" xr3:uid="{00000000-0010-0000-0000-000025000000}" name="楽しい3" dataDxfId="8"/>
    <tableColumn id="38" xr3:uid="{00000000-0010-0000-0000-000026000000}" name="うろたえた3" dataDxfId="7"/>
    <tableColumn id="39" xr3:uid="{00000000-0010-0000-0000-000027000000}" name="ゆったりした3" dataDxfId="6"/>
    <tableColumn id="40" xr3:uid="{00000000-0010-0000-0000-000028000000}" name="充実した3" dataDxfId="5"/>
    <tableColumn id="41" xr3:uid="{00000000-0010-0000-0000-000029000000}" name="恐ろしい3" dataDxfId="4"/>
    <tableColumn id="42" xr3:uid="{00000000-0010-0000-0000-00002A000000}" name="平穏な3" dataDxfId="3"/>
    <tableColumn id="43" xr3:uid="{00000000-0010-0000-0000-00002B000000}" name="陽気な3" dataDxfId="2"/>
    <tableColumn id="44" xr3:uid="{00000000-0010-0000-0000-00002C000000}" name="そわそわした3" dataDxfId="1"/>
    <tableColumn id="45" xr3:uid="{00000000-0010-0000-0000-00002D000000}" name="のどかな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1"/>
  <sheetViews>
    <sheetView workbookViewId="0">
      <selection activeCell="E23" sqref="E23"/>
    </sheetView>
  </sheetViews>
  <sheetFormatPr defaultRowHeight="13.5" x14ac:dyDescent="0.15"/>
  <cols>
    <col min="1" max="42" width="20" bestFit="1" customWidth="1"/>
  </cols>
  <sheetData>
    <row r="1" spans="1:42" x14ac:dyDescent="0.15">
      <c r="A1" s="3" t="s">
        <v>0</v>
      </c>
      <c r="B1" s="3" t="s">
        <v>1</v>
      </c>
      <c r="C1" s="3" t="s">
        <v>2</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c r="T1" s="3" t="s">
        <v>20</v>
      </c>
      <c r="U1" s="3" t="s">
        <v>21</v>
      </c>
      <c r="V1" s="3" t="s">
        <v>22</v>
      </c>
      <c r="W1" s="3" t="s">
        <v>23</v>
      </c>
      <c r="X1" s="3" t="s">
        <v>24</v>
      </c>
      <c r="Y1" s="3" t="s">
        <v>25</v>
      </c>
      <c r="Z1" s="3" t="s">
        <v>26</v>
      </c>
      <c r="AA1" s="3" t="s">
        <v>27</v>
      </c>
      <c r="AB1" s="3" t="s">
        <v>28</v>
      </c>
      <c r="AC1" s="3" t="s">
        <v>29</v>
      </c>
      <c r="AD1" s="3" t="s">
        <v>30</v>
      </c>
      <c r="AE1" s="3" t="s">
        <v>31</v>
      </c>
      <c r="AF1" s="3" t="s">
        <v>32</v>
      </c>
      <c r="AG1" s="3" t="s">
        <v>33</v>
      </c>
      <c r="AH1" s="3" t="s">
        <v>34</v>
      </c>
      <c r="AI1" s="3" t="s">
        <v>35</v>
      </c>
      <c r="AJ1" s="3" t="s">
        <v>36</v>
      </c>
      <c r="AK1" s="3" t="s">
        <v>37</v>
      </c>
      <c r="AL1" s="3" t="s">
        <v>38</v>
      </c>
      <c r="AM1" s="3" t="s">
        <v>39</v>
      </c>
      <c r="AN1" s="3" t="s">
        <v>40</v>
      </c>
      <c r="AO1" s="3" t="s">
        <v>41</v>
      </c>
      <c r="AP1" s="3" t="s">
        <v>42</v>
      </c>
    </row>
    <row r="2" spans="1:42" x14ac:dyDescent="0.15">
      <c r="A2">
        <v>3</v>
      </c>
      <c r="B2" s="1">
        <v>44309.401724536998</v>
      </c>
      <c r="C2" s="1">
        <v>44309.408738425896</v>
      </c>
      <c r="D2" s="3" t="s">
        <v>43</v>
      </c>
      <c r="E2" s="2" t="s">
        <v>49</v>
      </c>
      <c r="F2" s="3" t="s">
        <v>50</v>
      </c>
      <c r="G2" s="3" t="s">
        <v>44</v>
      </c>
      <c r="H2" s="3" t="s">
        <v>44</v>
      </c>
      <c r="I2" s="3" t="s">
        <v>47</v>
      </c>
      <c r="J2" s="3" t="s">
        <v>45</v>
      </c>
      <c r="K2" s="3" t="s">
        <v>44</v>
      </c>
      <c r="L2" s="3" t="s">
        <v>47</v>
      </c>
      <c r="M2" s="3" t="s">
        <v>46</v>
      </c>
      <c r="N2" s="3" t="s">
        <v>44</v>
      </c>
      <c r="O2" s="3" t="s">
        <v>47</v>
      </c>
      <c r="P2" s="3" t="s">
        <v>46</v>
      </c>
      <c r="Q2" s="3" t="s">
        <v>45</v>
      </c>
      <c r="R2" s="3" t="s">
        <v>47</v>
      </c>
      <c r="S2" s="3" t="s">
        <v>47</v>
      </c>
      <c r="T2" s="3" t="s">
        <v>46</v>
      </c>
      <c r="U2" s="3" t="s">
        <v>45</v>
      </c>
      <c r="V2" s="3" t="s">
        <v>46</v>
      </c>
      <c r="W2" s="3" t="s">
        <v>45</v>
      </c>
      <c r="X2" s="3" t="s">
        <v>46</v>
      </c>
      <c r="Y2" s="3" t="s">
        <v>47</v>
      </c>
      <c r="Z2" s="3" t="s">
        <v>44</v>
      </c>
      <c r="AA2" s="3" t="s">
        <v>46</v>
      </c>
      <c r="AB2" s="3" t="s">
        <v>47</v>
      </c>
      <c r="AC2" s="3" t="s">
        <v>46</v>
      </c>
      <c r="AD2" s="3" t="s">
        <v>46</v>
      </c>
      <c r="AE2" s="3" t="s">
        <v>46</v>
      </c>
      <c r="AF2" s="3" t="s">
        <v>44</v>
      </c>
      <c r="AG2" s="3" t="s">
        <v>47</v>
      </c>
      <c r="AH2" s="3" t="s">
        <v>47</v>
      </c>
      <c r="AI2" s="3" t="s">
        <v>44</v>
      </c>
      <c r="AJ2" s="3" t="s">
        <v>47</v>
      </c>
      <c r="AK2" s="3" t="s">
        <v>47</v>
      </c>
      <c r="AL2" s="3" t="s">
        <v>44</v>
      </c>
      <c r="AM2" s="3" t="s">
        <v>47</v>
      </c>
      <c r="AN2" s="3" t="s">
        <v>46</v>
      </c>
      <c r="AO2" s="3" t="s">
        <v>44</v>
      </c>
      <c r="AP2" s="3" t="s">
        <v>47</v>
      </c>
    </row>
    <row r="3" spans="1:42" x14ac:dyDescent="0.15">
      <c r="A3">
        <v>4</v>
      </c>
      <c r="B3" s="1">
        <v>44309.464282407404</v>
      </c>
      <c r="C3" s="1">
        <v>44309.4984722222</v>
      </c>
      <c r="D3" s="3" t="s">
        <v>43</v>
      </c>
      <c r="E3" s="2" t="s">
        <v>52</v>
      </c>
      <c r="F3" s="3" t="s">
        <v>53</v>
      </c>
      <c r="G3" s="3" t="s">
        <v>45</v>
      </c>
      <c r="H3" s="3" t="s">
        <v>44</v>
      </c>
      <c r="I3" s="3" t="s">
        <v>47</v>
      </c>
      <c r="J3" s="3" t="s">
        <v>45</v>
      </c>
      <c r="K3" s="3" t="s">
        <v>44</v>
      </c>
      <c r="L3" s="3" t="s">
        <v>47</v>
      </c>
      <c r="M3" s="3" t="s">
        <v>46</v>
      </c>
      <c r="N3" s="3" t="s">
        <v>44</v>
      </c>
      <c r="O3" s="3" t="s">
        <v>47</v>
      </c>
      <c r="P3" s="3" t="s">
        <v>45</v>
      </c>
      <c r="Q3" s="3" t="s">
        <v>44</v>
      </c>
      <c r="R3" s="3" t="s">
        <v>47</v>
      </c>
      <c r="S3" s="3" t="s">
        <v>46</v>
      </c>
      <c r="T3" s="3" t="s">
        <v>44</v>
      </c>
      <c r="U3" s="3" t="s">
        <v>45</v>
      </c>
      <c r="V3" s="3" t="s">
        <v>47</v>
      </c>
      <c r="W3" s="3" t="s">
        <v>44</v>
      </c>
      <c r="X3" s="3" t="s">
        <v>45</v>
      </c>
      <c r="Y3" s="3" t="s">
        <v>46</v>
      </c>
      <c r="Z3" s="3" t="s">
        <v>44</v>
      </c>
      <c r="AA3" s="3" t="s">
        <v>45</v>
      </c>
      <c r="AB3" s="3" t="s">
        <v>45</v>
      </c>
      <c r="AC3" s="3" t="s">
        <v>44</v>
      </c>
      <c r="AD3" s="3" t="s">
        <v>45</v>
      </c>
      <c r="AE3" s="3" t="s">
        <v>45</v>
      </c>
      <c r="AF3" s="3" t="s">
        <v>44</v>
      </c>
      <c r="AG3" s="3" t="s">
        <v>47</v>
      </c>
      <c r="AH3" s="3" t="s">
        <v>47</v>
      </c>
      <c r="AI3" s="3" t="s">
        <v>44</v>
      </c>
      <c r="AJ3" s="3" t="s">
        <v>47</v>
      </c>
      <c r="AK3" s="3" t="s">
        <v>46</v>
      </c>
      <c r="AL3" s="3" t="s">
        <v>44</v>
      </c>
      <c r="AM3" s="3" t="s">
        <v>47</v>
      </c>
      <c r="AN3" s="3" t="s">
        <v>46</v>
      </c>
      <c r="AO3" s="3" t="s">
        <v>44</v>
      </c>
      <c r="AP3" s="3" t="s">
        <v>47</v>
      </c>
    </row>
    <row r="4" spans="1:42" x14ac:dyDescent="0.15">
      <c r="A4">
        <v>5</v>
      </c>
      <c r="B4" s="1">
        <v>44309.9383564815</v>
      </c>
      <c r="C4" s="1">
        <v>44309.9536226852</v>
      </c>
      <c r="D4" s="3" t="s">
        <v>55</v>
      </c>
      <c r="E4" s="2" t="s">
        <v>52</v>
      </c>
      <c r="F4" s="3" t="s">
        <v>56</v>
      </c>
      <c r="G4" s="3" t="s">
        <v>46</v>
      </c>
      <c r="H4" s="3" t="s">
        <v>45</v>
      </c>
      <c r="I4" s="3" t="s">
        <v>46</v>
      </c>
      <c r="J4" s="3" t="s">
        <v>46</v>
      </c>
      <c r="K4" s="3" t="s">
        <v>45</v>
      </c>
      <c r="L4" s="3" t="s">
        <v>46</v>
      </c>
      <c r="M4" s="3" t="s">
        <v>46</v>
      </c>
      <c r="N4" s="3" t="s">
        <v>44</v>
      </c>
      <c r="O4" s="3" t="s">
        <v>46</v>
      </c>
      <c r="P4" s="3" t="s">
        <v>46</v>
      </c>
      <c r="Q4" s="3" t="s">
        <v>45</v>
      </c>
      <c r="R4" s="3" t="s">
        <v>46</v>
      </c>
      <c r="S4" s="3" t="s">
        <v>46</v>
      </c>
      <c r="T4" s="3" t="s">
        <v>45</v>
      </c>
      <c r="U4" s="3" t="s">
        <v>46</v>
      </c>
      <c r="V4" s="3" t="s">
        <v>47</v>
      </c>
      <c r="W4" s="3" t="s">
        <v>44</v>
      </c>
      <c r="X4" s="3" t="s">
        <v>46</v>
      </c>
      <c r="Y4" s="3" t="s">
        <v>46</v>
      </c>
      <c r="Z4" s="3" t="s">
        <v>45</v>
      </c>
      <c r="AA4" s="3" t="s">
        <v>46</v>
      </c>
      <c r="AB4" s="3" t="s">
        <v>46</v>
      </c>
      <c r="AC4" s="3" t="s">
        <v>45</v>
      </c>
      <c r="AD4" s="3" t="s">
        <v>46</v>
      </c>
      <c r="AE4" s="3" t="s">
        <v>46</v>
      </c>
      <c r="AF4" s="3" t="s">
        <v>44</v>
      </c>
      <c r="AG4" s="3" t="s">
        <v>47</v>
      </c>
      <c r="AH4" s="3" t="s">
        <v>46</v>
      </c>
      <c r="AI4" s="3" t="s">
        <v>45</v>
      </c>
      <c r="AJ4" s="3" t="s">
        <v>46</v>
      </c>
      <c r="AK4" s="3" t="s">
        <v>46</v>
      </c>
      <c r="AL4" s="3" t="s">
        <v>44</v>
      </c>
      <c r="AM4" s="3" t="s">
        <v>46</v>
      </c>
      <c r="AN4" s="3" t="s">
        <v>46</v>
      </c>
      <c r="AO4" s="3" t="s">
        <v>45</v>
      </c>
      <c r="AP4" s="3" t="s">
        <v>46</v>
      </c>
    </row>
    <row r="5" spans="1:42" x14ac:dyDescent="0.15">
      <c r="A5">
        <v>6</v>
      </c>
      <c r="B5" s="1">
        <v>44309.932442129597</v>
      </c>
      <c r="C5" s="1">
        <v>44309.967604166697</v>
      </c>
      <c r="D5" s="3" t="s">
        <v>55</v>
      </c>
      <c r="E5" s="2" t="s">
        <v>58</v>
      </c>
      <c r="F5" s="3" t="s">
        <v>59</v>
      </c>
      <c r="G5" s="3" t="s">
        <v>45</v>
      </c>
      <c r="H5" s="3" t="s">
        <v>44</v>
      </c>
      <c r="I5" s="3" t="s">
        <v>46</v>
      </c>
      <c r="J5" s="3" t="s">
        <v>45</v>
      </c>
      <c r="K5" s="3" t="s">
        <v>44</v>
      </c>
      <c r="L5" s="3" t="s">
        <v>47</v>
      </c>
      <c r="M5" s="3" t="s">
        <v>45</v>
      </c>
      <c r="N5" s="3" t="s">
        <v>44</v>
      </c>
      <c r="O5" s="3" t="s">
        <v>47</v>
      </c>
      <c r="P5" s="3" t="s">
        <v>46</v>
      </c>
      <c r="Q5" s="3" t="s">
        <v>45</v>
      </c>
      <c r="R5" s="3" t="s">
        <v>46</v>
      </c>
      <c r="S5" s="3" t="s">
        <v>46</v>
      </c>
      <c r="T5" s="3" t="s">
        <v>46</v>
      </c>
      <c r="U5" s="3" t="s">
        <v>44</v>
      </c>
      <c r="V5" s="3" t="s">
        <v>46</v>
      </c>
      <c r="W5" s="3" t="s">
        <v>45</v>
      </c>
      <c r="X5" s="3" t="s">
        <v>44</v>
      </c>
      <c r="Y5" s="3" t="s">
        <v>46</v>
      </c>
      <c r="Z5" s="3" t="s">
        <v>45</v>
      </c>
      <c r="AA5" s="3" t="s">
        <v>44</v>
      </c>
      <c r="AB5" s="3" t="s">
        <v>46</v>
      </c>
      <c r="AC5" s="3" t="s">
        <v>47</v>
      </c>
      <c r="AD5" s="3" t="s">
        <v>44</v>
      </c>
      <c r="AE5" s="3" t="s">
        <v>45</v>
      </c>
      <c r="AF5" s="3" t="s">
        <v>44</v>
      </c>
      <c r="AG5" s="3" t="s">
        <v>46</v>
      </c>
      <c r="AH5" s="3" t="s">
        <v>46</v>
      </c>
      <c r="AI5" s="3" t="s">
        <v>44</v>
      </c>
      <c r="AJ5" s="3" t="s">
        <v>46</v>
      </c>
      <c r="AK5" s="3" t="s">
        <v>47</v>
      </c>
      <c r="AL5" s="3" t="s">
        <v>44</v>
      </c>
      <c r="AM5" s="3" t="s">
        <v>46</v>
      </c>
      <c r="AN5" s="3" t="s">
        <v>46</v>
      </c>
      <c r="AO5" s="3" t="s">
        <v>44</v>
      </c>
      <c r="AP5" s="3" t="s">
        <v>46</v>
      </c>
    </row>
    <row r="6" spans="1:42" x14ac:dyDescent="0.15">
      <c r="A6">
        <v>7</v>
      </c>
      <c r="B6" s="1">
        <v>44310.413865740702</v>
      </c>
      <c r="C6" s="1">
        <v>44310.564363425903</v>
      </c>
      <c r="D6" s="3" t="s">
        <v>43</v>
      </c>
      <c r="E6" s="2" t="s">
        <v>49</v>
      </c>
      <c r="F6" s="3" t="s">
        <v>61</v>
      </c>
      <c r="G6" s="3" t="s">
        <v>45</v>
      </c>
      <c r="H6" s="3" t="s">
        <v>44</v>
      </c>
      <c r="I6" s="3" t="s">
        <v>47</v>
      </c>
      <c r="J6" s="3" t="s">
        <v>45</v>
      </c>
      <c r="K6" s="3" t="s">
        <v>44</v>
      </c>
      <c r="L6" s="3" t="s">
        <v>47</v>
      </c>
      <c r="M6" s="3" t="s">
        <v>46</v>
      </c>
      <c r="N6" s="3" t="s">
        <v>44</v>
      </c>
      <c r="O6" s="3" t="s">
        <v>46</v>
      </c>
      <c r="P6" s="3" t="s">
        <v>45</v>
      </c>
      <c r="Q6" s="3" t="s">
        <v>44</v>
      </c>
      <c r="R6" s="3" t="s">
        <v>46</v>
      </c>
      <c r="S6" s="3" t="s">
        <v>47</v>
      </c>
      <c r="T6" s="3" t="s">
        <v>46</v>
      </c>
      <c r="U6" s="3" t="s">
        <v>44</v>
      </c>
      <c r="V6" s="3" t="s">
        <v>47</v>
      </c>
      <c r="W6" s="3" t="s">
        <v>45</v>
      </c>
      <c r="X6" s="3" t="s">
        <v>44</v>
      </c>
      <c r="Y6" s="3" t="s">
        <v>46</v>
      </c>
      <c r="Z6" s="3" t="s">
        <v>45</v>
      </c>
      <c r="AA6" s="3" t="s">
        <v>45</v>
      </c>
      <c r="AB6" s="3" t="s">
        <v>46</v>
      </c>
      <c r="AC6" s="3" t="s">
        <v>46</v>
      </c>
      <c r="AD6" s="3" t="s">
        <v>45</v>
      </c>
      <c r="AE6" s="3" t="s">
        <v>46</v>
      </c>
      <c r="AF6" s="3" t="s">
        <v>45</v>
      </c>
      <c r="AG6" s="3" t="s">
        <v>46</v>
      </c>
      <c r="AH6" s="3" t="s">
        <v>46</v>
      </c>
      <c r="AI6" s="3" t="s">
        <v>44</v>
      </c>
      <c r="AJ6" s="3" t="s">
        <v>46</v>
      </c>
      <c r="AK6" s="3" t="s">
        <v>46</v>
      </c>
      <c r="AL6" s="3" t="s">
        <v>45</v>
      </c>
      <c r="AM6" s="3" t="s">
        <v>46</v>
      </c>
      <c r="AN6" s="3" t="s">
        <v>46</v>
      </c>
      <c r="AO6" s="3" t="s">
        <v>46</v>
      </c>
      <c r="AP6" s="3" t="s">
        <v>46</v>
      </c>
    </row>
    <row r="7" spans="1:42" x14ac:dyDescent="0.15">
      <c r="A7">
        <v>8</v>
      </c>
      <c r="B7" s="1">
        <v>44311.036909722199</v>
      </c>
      <c r="C7" s="1">
        <v>44311.053240740701</v>
      </c>
      <c r="D7" s="3" t="s">
        <v>43</v>
      </c>
      <c r="E7" s="2" t="s">
        <v>58</v>
      </c>
      <c r="F7" s="3" t="s">
        <v>63</v>
      </c>
      <c r="G7" s="3" t="s">
        <v>45</v>
      </c>
      <c r="H7" s="3" t="s">
        <v>44</v>
      </c>
      <c r="I7" s="3" t="s">
        <v>47</v>
      </c>
      <c r="J7" s="3" t="s">
        <v>45</v>
      </c>
      <c r="K7" s="3" t="s">
        <v>44</v>
      </c>
      <c r="L7" s="3" t="s">
        <v>47</v>
      </c>
      <c r="M7" s="3" t="s">
        <v>46</v>
      </c>
      <c r="N7" s="3" t="s">
        <v>44</v>
      </c>
      <c r="O7" s="3" t="s">
        <v>46</v>
      </c>
      <c r="P7" s="3" t="s">
        <v>45</v>
      </c>
      <c r="Q7" s="3" t="s">
        <v>44</v>
      </c>
      <c r="R7" s="3" t="s">
        <v>46</v>
      </c>
      <c r="S7" s="3" t="s">
        <v>47</v>
      </c>
      <c r="T7" s="3" t="s">
        <v>46</v>
      </c>
      <c r="U7" s="3" t="s">
        <v>44</v>
      </c>
      <c r="V7" s="3" t="s">
        <v>47</v>
      </c>
      <c r="W7" s="3" t="s">
        <v>44</v>
      </c>
      <c r="X7" s="3" t="s">
        <v>45</v>
      </c>
      <c r="Y7" s="3" t="s">
        <v>47</v>
      </c>
      <c r="Z7" s="3" t="s">
        <v>45</v>
      </c>
      <c r="AA7" s="3" t="s">
        <v>44</v>
      </c>
      <c r="AB7" s="3" t="s">
        <v>45</v>
      </c>
      <c r="AC7" s="3" t="s">
        <v>46</v>
      </c>
      <c r="AD7" s="3" t="s">
        <v>44</v>
      </c>
      <c r="AE7" s="3" t="s">
        <v>45</v>
      </c>
      <c r="AF7" s="3" t="s">
        <v>44</v>
      </c>
      <c r="AG7" s="3" t="s">
        <v>47</v>
      </c>
      <c r="AH7" s="3" t="s">
        <v>47</v>
      </c>
      <c r="AI7" s="3" t="s">
        <v>44</v>
      </c>
      <c r="AJ7" s="3" t="s">
        <v>47</v>
      </c>
      <c r="AK7" s="3" t="s">
        <v>46</v>
      </c>
      <c r="AL7" s="3" t="s">
        <v>44</v>
      </c>
      <c r="AM7" s="3" t="s">
        <v>47</v>
      </c>
      <c r="AN7" s="3" t="s">
        <v>46</v>
      </c>
      <c r="AO7" s="3" t="s">
        <v>44</v>
      </c>
      <c r="AP7" s="3" t="s">
        <v>47</v>
      </c>
    </row>
    <row r="8" spans="1:42" x14ac:dyDescent="0.15">
      <c r="A8">
        <v>9</v>
      </c>
      <c r="B8" s="1">
        <v>44311.533148148097</v>
      </c>
      <c r="C8" s="1">
        <v>44311.546678240702</v>
      </c>
      <c r="D8" s="3" t="s">
        <v>43</v>
      </c>
      <c r="E8" s="2" t="s">
        <v>52</v>
      </c>
      <c r="F8" s="3" t="s">
        <v>65</v>
      </c>
      <c r="G8" s="3" t="s">
        <v>45</v>
      </c>
      <c r="H8" s="3" t="s">
        <v>45</v>
      </c>
      <c r="I8" s="3" t="s">
        <v>46</v>
      </c>
      <c r="J8" s="3" t="s">
        <v>45</v>
      </c>
      <c r="K8" s="3" t="s">
        <v>45</v>
      </c>
      <c r="L8" s="3" t="s">
        <v>46</v>
      </c>
      <c r="M8" s="3" t="s">
        <v>45</v>
      </c>
      <c r="N8" s="3" t="s">
        <v>45</v>
      </c>
      <c r="O8" s="3" t="s">
        <v>46</v>
      </c>
      <c r="P8" s="3" t="s">
        <v>45</v>
      </c>
      <c r="Q8" s="3" t="s">
        <v>45</v>
      </c>
      <c r="R8" s="3" t="s">
        <v>46</v>
      </c>
      <c r="S8" s="3" t="s">
        <v>46</v>
      </c>
      <c r="T8" s="3" t="s">
        <v>45</v>
      </c>
      <c r="U8" s="3" t="s">
        <v>45</v>
      </c>
      <c r="V8" s="3" t="s">
        <v>45</v>
      </c>
      <c r="W8" s="3" t="s">
        <v>45</v>
      </c>
      <c r="X8" s="3" t="s">
        <v>45</v>
      </c>
      <c r="Y8" s="3" t="s">
        <v>45</v>
      </c>
      <c r="Z8" s="3" t="s">
        <v>45</v>
      </c>
      <c r="AA8" s="3" t="s">
        <v>45</v>
      </c>
      <c r="AB8" s="3" t="s">
        <v>45</v>
      </c>
      <c r="AC8" s="3" t="s">
        <v>46</v>
      </c>
      <c r="AD8" s="3" t="s">
        <v>45</v>
      </c>
      <c r="AE8" s="3" t="s">
        <v>46</v>
      </c>
      <c r="AF8" s="3" t="s">
        <v>45</v>
      </c>
      <c r="AG8" s="3" t="s">
        <v>45</v>
      </c>
      <c r="AH8" s="3" t="s">
        <v>46</v>
      </c>
      <c r="AI8" s="3" t="s">
        <v>45</v>
      </c>
      <c r="AJ8" s="3" t="s">
        <v>46</v>
      </c>
      <c r="AK8" s="3" t="s">
        <v>45</v>
      </c>
      <c r="AL8" s="3" t="s">
        <v>45</v>
      </c>
      <c r="AM8" s="3" t="s">
        <v>46</v>
      </c>
      <c r="AN8" s="3" t="s">
        <v>46</v>
      </c>
      <c r="AO8" s="3" t="s">
        <v>45</v>
      </c>
      <c r="AP8" s="3" t="s">
        <v>46</v>
      </c>
    </row>
    <row r="9" spans="1:42" x14ac:dyDescent="0.15">
      <c r="A9">
        <v>10</v>
      </c>
      <c r="B9" s="1">
        <v>44311.713437500002</v>
      </c>
      <c r="C9" s="1">
        <v>44311.731331018498</v>
      </c>
      <c r="D9" s="3" t="s">
        <v>43</v>
      </c>
      <c r="E9" s="2" t="s">
        <v>52</v>
      </c>
      <c r="F9" s="3" t="s">
        <v>67</v>
      </c>
      <c r="G9" s="3" t="s">
        <v>45</v>
      </c>
      <c r="H9" s="3" t="s">
        <v>44</v>
      </c>
      <c r="I9" s="3" t="s">
        <v>47</v>
      </c>
      <c r="J9" s="3" t="s">
        <v>45</v>
      </c>
      <c r="K9" s="3" t="s">
        <v>44</v>
      </c>
      <c r="L9" s="3" t="s">
        <v>47</v>
      </c>
      <c r="M9" s="3" t="s">
        <v>45</v>
      </c>
      <c r="N9" s="3" t="s">
        <v>44</v>
      </c>
      <c r="O9" s="3" t="s">
        <v>47</v>
      </c>
      <c r="P9" s="3" t="s">
        <v>45</v>
      </c>
      <c r="Q9" s="3" t="s">
        <v>44</v>
      </c>
      <c r="R9" s="3" t="s">
        <v>47</v>
      </c>
      <c r="S9" s="3" t="s">
        <v>47</v>
      </c>
      <c r="T9" s="3" t="s">
        <v>44</v>
      </c>
      <c r="U9" s="3" t="s">
        <v>45</v>
      </c>
      <c r="V9" s="3" t="s">
        <v>47</v>
      </c>
      <c r="W9" s="3" t="s">
        <v>44</v>
      </c>
      <c r="X9" s="3" t="s">
        <v>45</v>
      </c>
      <c r="Y9" s="3" t="s">
        <v>46</v>
      </c>
      <c r="Z9" s="3" t="s">
        <v>44</v>
      </c>
      <c r="AA9" s="3" t="s">
        <v>45</v>
      </c>
      <c r="AB9" s="3" t="s">
        <v>47</v>
      </c>
      <c r="AC9" s="3" t="s">
        <v>44</v>
      </c>
      <c r="AD9" s="3" t="s">
        <v>45</v>
      </c>
      <c r="AE9" s="3" t="s">
        <v>46</v>
      </c>
      <c r="AF9" s="3" t="s">
        <v>44</v>
      </c>
      <c r="AG9" s="3" t="s">
        <v>47</v>
      </c>
      <c r="AH9" s="3" t="s">
        <v>47</v>
      </c>
      <c r="AI9" s="3" t="s">
        <v>44</v>
      </c>
      <c r="AJ9" s="3" t="s">
        <v>47</v>
      </c>
      <c r="AK9" s="3" t="s">
        <v>46</v>
      </c>
      <c r="AL9" s="3" t="s">
        <v>44</v>
      </c>
      <c r="AM9" s="3" t="s">
        <v>46</v>
      </c>
      <c r="AN9" s="3" t="s">
        <v>47</v>
      </c>
      <c r="AO9" s="3" t="s">
        <v>44</v>
      </c>
      <c r="AP9" s="3" t="s">
        <v>47</v>
      </c>
    </row>
    <row r="10" spans="1:42" x14ac:dyDescent="0.15">
      <c r="A10">
        <v>11</v>
      </c>
      <c r="B10" s="1">
        <v>44311.961967592601</v>
      </c>
      <c r="C10" s="1">
        <v>44311.974837962996</v>
      </c>
      <c r="D10" s="3" t="s">
        <v>43</v>
      </c>
      <c r="E10" s="2" t="s">
        <v>58</v>
      </c>
      <c r="F10" s="3" t="s">
        <v>69</v>
      </c>
      <c r="G10" s="3" t="s">
        <v>44</v>
      </c>
      <c r="H10" s="3" t="s">
        <v>44</v>
      </c>
      <c r="I10" s="3" t="s">
        <v>47</v>
      </c>
      <c r="J10" s="3" t="s">
        <v>44</v>
      </c>
      <c r="K10" s="3" t="s">
        <v>44</v>
      </c>
      <c r="L10" s="3" t="s">
        <v>47</v>
      </c>
      <c r="M10" s="3" t="s">
        <v>44</v>
      </c>
      <c r="N10" s="3" t="s">
        <v>44</v>
      </c>
      <c r="O10" s="3" t="s">
        <v>47</v>
      </c>
      <c r="P10" s="3" t="s">
        <v>44</v>
      </c>
      <c r="Q10" s="3" t="s">
        <v>46</v>
      </c>
      <c r="R10" s="3" t="s">
        <v>47</v>
      </c>
      <c r="S10" s="3" t="s">
        <v>45</v>
      </c>
      <c r="T10" s="3" t="s">
        <v>47</v>
      </c>
      <c r="U10" s="3" t="s">
        <v>44</v>
      </c>
      <c r="V10" s="3" t="s">
        <v>45</v>
      </c>
      <c r="W10" s="3" t="s">
        <v>45</v>
      </c>
      <c r="X10" s="3" t="s">
        <v>44</v>
      </c>
      <c r="Y10" s="3" t="s">
        <v>44</v>
      </c>
      <c r="Z10" s="3" t="s">
        <v>44</v>
      </c>
      <c r="AA10" s="3" t="s">
        <v>44</v>
      </c>
      <c r="AB10" s="3" t="s">
        <v>44</v>
      </c>
      <c r="AC10" s="3" t="s">
        <v>47</v>
      </c>
      <c r="AD10" s="3" t="s">
        <v>44</v>
      </c>
      <c r="AE10" s="3" t="s">
        <v>44</v>
      </c>
      <c r="AF10" s="3" t="s">
        <v>45</v>
      </c>
      <c r="AG10" s="3" t="s">
        <v>46</v>
      </c>
      <c r="AH10" s="3" t="s">
        <v>44</v>
      </c>
      <c r="AI10" s="3" t="s">
        <v>44</v>
      </c>
      <c r="AJ10" s="3" t="s">
        <v>47</v>
      </c>
      <c r="AK10" s="3" t="s">
        <v>45</v>
      </c>
      <c r="AL10" s="3" t="s">
        <v>44</v>
      </c>
      <c r="AM10" s="3" t="s">
        <v>47</v>
      </c>
      <c r="AN10" s="3" t="s">
        <v>46</v>
      </c>
      <c r="AO10" s="3" t="s">
        <v>44</v>
      </c>
      <c r="AP10" s="3" t="s">
        <v>47</v>
      </c>
    </row>
    <row r="11" spans="1:42" x14ac:dyDescent="0.15">
      <c r="A11">
        <v>12</v>
      </c>
      <c r="B11" s="1">
        <v>44312.998657407399</v>
      </c>
      <c r="C11" s="1">
        <v>44313.001365740703</v>
      </c>
      <c r="D11" s="3" t="s">
        <v>71</v>
      </c>
      <c r="E11" s="2" t="s">
        <v>72</v>
      </c>
      <c r="F11" s="3" t="s">
        <v>73</v>
      </c>
      <c r="G11" s="3" t="s">
        <v>45</v>
      </c>
      <c r="H11" s="3" t="s">
        <v>45</v>
      </c>
      <c r="I11" s="3" t="s">
        <v>46</v>
      </c>
      <c r="J11" s="3" t="s">
        <v>45</v>
      </c>
      <c r="K11" s="3" t="s">
        <v>44</v>
      </c>
      <c r="L11" s="3" t="s">
        <v>47</v>
      </c>
      <c r="M11" s="3" t="s">
        <v>45</v>
      </c>
      <c r="N11" s="3" t="s">
        <v>45</v>
      </c>
      <c r="O11" s="3" t="s">
        <v>47</v>
      </c>
      <c r="P11" s="3" t="s">
        <v>46</v>
      </c>
      <c r="Q11" s="3" t="s">
        <v>44</v>
      </c>
      <c r="R11" s="3" t="s">
        <v>46</v>
      </c>
      <c r="S11" s="3" t="s">
        <v>47</v>
      </c>
      <c r="T11" s="3" t="s">
        <v>47</v>
      </c>
      <c r="U11" s="3" t="s">
        <v>44</v>
      </c>
      <c r="V11" s="3" t="s">
        <v>47</v>
      </c>
      <c r="W11" s="3" t="s">
        <v>45</v>
      </c>
      <c r="X11" s="3" t="s">
        <v>44</v>
      </c>
      <c r="Y11" s="3" t="s">
        <v>46</v>
      </c>
      <c r="Z11" s="3" t="s">
        <v>45</v>
      </c>
      <c r="AA11" s="3" t="s">
        <v>44</v>
      </c>
      <c r="AB11" s="3" t="s">
        <v>46</v>
      </c>
      <c r="AC11" s="3" t="s">
        <v>46</v>
      </c>
      <c r="AD11" s="3" t="s">
        <v>45</v>
      </c>
      <c r="AE11" s="3" t="s">
        <v>46</v>
      </c>
      <c r="AF11" s="3" t="s">
        <v>44</v>
      </c>
      <c r="AG11" s="3" t="s">
        <v>46</v>
      </c>
      <c r="AH11" s="3" t="s">
        <v>47</v>
      </c>
      <c r="AI11" s="3" t="s">
        <v>44</v>
      </c>
      <c r="AJ11" s="3" t="s">
        <v>47</v>
      </c>
      <c r="AK11" s="3" t="s">
        <v>46</v>
      </c>
      <c r="AL11" s="3" t="s">
        <v>44</v>
      </c>
      <c r="AM11" s="3" t="s">
        <v>47</v>
      </c>
      <c r="AN11" s="3" t="s">
        <v>47</v>
      </c>
      <c r="AO11" s="3" t="s">
        <v>44</v>
      </c>
      <c r="AP11" s="3" t="s">
        <v>47</v>
      </c>
    </row>
  </sheetData>
  <phoneticPr fontId="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8D6E8-E4AF-4394-A8BD-18E14A5CBF3C}">
  <dimension ref="A1:AY11"/>
  <sheetViews>
    <sheetView tabSelected="1" topLeftCell="C1" workbookViewId="0">
      <selection activeCell="U21" sqref="U21"/>
    </sheetView>
  </sheetViews>
  <sheetFormatPr defaultRowHeight="13.5" x14ac:dyDescent="0.15"/>
  <cols>
    <col min="5" max="5" width="5.5" customWidth="1"/>
    <col min="7" max="18" width="3.125" customWidth="1"/>
    <col min="19" max="21" width="4.5" customWidth="1"/>
    <col min="22" max="33" width="3.125" customWidth="1"/>
    <col min="34" max="36" width="4" customWidth="1"/>
    <col min="37" max="48" width="3.125" customWidth="1"/>
    <col min="49" max="51" width="4" customWidth="1"/>
  </cols>
  <sheetData>
    <row r="1" spans="1:51" ht="96" x14ac:dyDescent="0.15">
      <c r="A1" t="s">
        <v>0</v>
      </c>
      <c r="B1" t="s">
        <v>1</v>
      </c>
      <c r="C1" t="s">
        <v>2</v>
      </c>
      <c r="D1" t="s">
        <v>3</v>
      </c>
      <c r="E1" t="s">
        <v>5</v>
      </c>
      <c r="F1" t="s">
        <v>6</v>
      </c>
      <c r="G1" s="4" t="s">
        <v>7</v>
      </c>
      <c r="H1" s="4" t="s">
        <v>8</v>
      </c>
      <c r="I1" s="4" t="s">
        <v>9</v>
      </c>
      <c r="J1" s="4" t="s">
        <v>10</v>
      </c>
      <c r="K1" s="4" t="s">
        <v>11</v>
      </c>
      <c r="L1" s="4" t="s">
        <v>12</v>
      </c>
      <c r="M1" s="4" t="s">
        <v>13</v>
      </c>
      <c r="N1" s="4" t="s">
        <v>14</v>
      </c>
      <c r="O1" s="4" t="s">
        <v>15</v>
      </c>
      <c r="P1" s="4" t="s">
        <v>16</v>
      </c>
      <c r="Q1" s="4" t="s">
        <v>17</v>
      </c>
      <c r="R1" s="4" t="s">
        <v>18</v>
      </c>
      <c r="S1" s="4" t="s">
        <v>78</v>
      </c>
      <c r="T1" s="4" t="s">
        <v>80</v>
      </c>
      <c r="U1" s="4" t="s">
        <v>82</v>
      </c>
      <c r="V1" s="4" t="s">
        <v>19</v>
      </c>
      <c r="W1" s="4" t="s">
        <v>20</v>
      </c>
      <c r="X1" s="4" t="s">
        <v>21</v>
      </c>
      <c r="Y1" s="4" t="s">
        <v>22</v>
      </c>
      <c r="Z1" s="4" t="s">
        <v>23</v>
      </c>
      <c r="AA1" s="4" t="s">
        <v>24</v>
      </c>
      <c r="AB1" s="4" t="s">
        <v>25</v>
      </c>
      <c r="AC1" s="4" t="s">
        <v>26</v>
      </c>
      <c r="AD1" s="4" t="s">
        <v>27</v>
      </c>
      <c r="AE1" s="4" t="s">
        <v>28</v>
      </c>
      <c r="AF1" s="4" t="s">
        <v>29</v>
      </c>
      <c r="AG1" s="4" t="s">
        <v>30</v>
      </c>
      <c r="AH1" s="4" t="s">
        <v>84</v>
      </c>
      <c r="AI1" s="4" t="s">
        <v>86</v>
      </c>
      <c r="AJ1" s="4" t="s">
        <v>88</v>
      </c>
      <c r="AK1" s="4" t="s">
        <v>31</v>
      </c>
      <c r="AL1" s="4" t="s">
        <v>32</v>
      </c>
      <c r="AM1" s="4" t="s">
        <v>33</v>
      </c>
      <c r="AN1" s="4" t="s">
        <v>34</v>
      </c>
      <c r="AO1" s="4" t="s">
        <v>35</v>
      </c>
      <c r="AP1" s="4" t="s">
        <v>36</v>
      </c>
      <c r="AQ1" s="4" t="s">
        <v>37</v>
      </c>
      <c r="AR1" s="4" t="s">
        <v>38</v>
      </c>
      <c r="AS1" s="4" t="s">
        <v>39</v>
      </c>
      <c r="AT1" s="4" t="s">
        <v>40</v>
      </c>
      <c r="AU1" s="4" t="s">
        <v>41</v>
      </c>
      <c r="AV1" s="4" t="s">
        <v>42</v>
      </c>
      <c r="AW1" s="4" t="s">
        <v>90</v>
      </c>
      <c r="AX1" s="4" t="s">
        <v>92</v>
      </c>
      <c r="AY1" s="4" t="s">
        <v>94</v>
      </c>
    </row>
    <row r="2" spans="1:51" x14ac:dyDescent="0.15">
      <c r="A2">
        <v>3</v>
      </c>
      <c r="B2">
        <v>44309.401724536998</v>
      </c>
      <c r="C2">
        <v>44309.408738425896</v>
      </c>
      <c r="D2" t="s">
        <v>48</v>
      </c>
      <c r="E2" t="s">
        <v>49</v>
      </c>
      <c r="F2" t="s">
        <v>50</v>
      </c>
      <c r="G2">
        <v>1</v>
      </c>
      <c r="H2">
        <v>1</v>
      </c>
      <c r="I2">
        <v>4</v>
      </c>
      <c r="J2">
        <v>2</v>
      </c>
      <c r="K2">
        <v>1</v>
      </c>
      <c r="L2">
        <v>4</v>
      </c>
      <c r="M2">
        <v>3</v>
      </c>
      <c r="N2">
        <v>1</v>
      </c>
      <c r="O2">
        <v>4</v>
      </c>
      <c r="P2">
        <v>3</v>
      </c>
      <c r="Q2">
        <v>2</v>
      </c>
      <c r="R2">
        <v>4</v>
      </c>
      <c r="S2">
        <f>AVERAGE(G2,J2,M2,P2)</f>
        <v>2.25</v>
      </c>
      <c r="T2">
        <f>AVERAGE(H2,K2,N2,Q2)</f>
        <v>1.25</v>
      </c>
      <c r="U2">
        <f>AVERAGE(I2,L2,O2,R2)</f>
        <v>4</v>
      </c>
      <c r="V2">
        <v>4</v>
      </c>
      <c r="W2">
        <v>3</v>
      </c>
      <c r="X2">
        <v>2</v>
      </c>
      <c r="Y2">
        <v>3</v>
      </c>
      <c r="Z2">
        <v>2</v>
      </c>
      <c r="AA2">
        <v>3</v>
      </c>
      <c r="AB2">
        <v>4</v>
      </c>
      <c r="AC2">
        <v>1</v>
      </c>
      <c r="AD2">
        <v>3</v>
      </c>
      <c r="AE2">
        <v>4</v>
      </c>
      <c r="AF2">
        <v>3</v>
      </c>
      <c r="AG2">
        <v>3</v>
      </c>
      <c r="AH2">
        <f>AVERAGE(V2,Y2,AB2,AE2)</f>
        <v>3.75</v>
      </c>
      <c r="AI2">
        <f>AVERAGE(W2,Z2,AC2,AF2)</f>
        <v>2.25</v>
      </c>
      <c r="AJ2">
        <f>AVERAGE(X2,AA2,AD2,AG2)</f>
        <v>2.75</v>
      </c>
      <c r="AK2">
        <v>3</v>
      </c>
      <c r="AL2">
        <v>1</v>
      </c>
      <c r="AM2">
        <v>4</v>
      </c>
      <c r="AN2">
        <v>4</v>
      </c>
      <c r="AO2">
        <v>1</v>
      </c>
      <c r="AP2">
        <v>4</v>
      </c>
      <c r="AQ2">
        <v>4</v>
      </c>
      <c r="AR2">
        <v>1</v>
      </c>
      <c r="AS2">
        <v>4</v>
      </c>
      <c r="AT2">
        <v>3</v>
      </c>
      <c r="AU2">
        <v>1</v>
      </c>
      <c r="AV2">
        <v>4</v>
      </c>
      <c r="AW2">
        <f>AVERAGE(AK2,AN2,AQ2,AT2)</f>
        <v>3.5</v>
      </c>
      <c r="AX2">
        <f>AVERAGE(AL2,AO2,AR2,AU2)</f>
        <v>1</v>
      </c>
      <c r="AY2">
        <f>AVERAGE(AM2,AP2,AS2,AV2)</f>
        <v>4</v>
      </c>
    </row>
    <row r="3" spans="1:51" x14ac:dyDescent="0.15">
      <c r="A3">
        <v>4</v>
      </c>
      <c r="B3">
        <v>44309.464282407404</v>
      </c>
      <c r="C3">
        <v>44309.4984722222</v>
      </c>
      <c r="D3" t="s">
        <v>51</v>
      </c>
      <c r="E3" t="s">
        <v>52</v>
      </c>
      <c r="F3" t="s">
        <v>53</v>
      </c>
      <c r="G3">
        <v>2</v>
      </c>
      <c r="H3">
        <v>1</v>
      </c>
      <c r="I3">
        <v>4</v>
      </c>
      <c r="J3">
        <v>2</v>
      </c>
      <c r="K3">
        <v>1</v>
      </c>
      <c r="L3">
        <v>4</v>
      </c>
      <c r="M3">
        <v>3</v>
      </c>
      <c r="N3">
        <v>1</v>
      </c>
      <c r="O3">
        <v>4</v>
      </c>
      <c r="P3">
        <v>2</v>
      </c>
      <c r="Q3">
        <v>1</v>
      </c>
      <c r="R3">
        <v>4</v>
      </c>
      <c r="S3">
        <f t="shared" ref="S3:S11" si="0">AVERAGE(G3,J3,M3,P3)</f>
        <v>2.25</v>
      </c>
      <c r="T3">
        <f t="shared" ref="T3:T11" si="1">AVERAGE(H3,K3,N3,Q3)</f>
        <v>1</v>
      </c>
      <c r="U3">
        <f t="shared" ref="U3:U11" si="2">AVERAGE(I3,L3,O3,R3)</f>
        <v>4</v>
      </c>
      <c r="V3">
        <v>3</v>
      </c>
      <c r="W3">
        <v>1</v>
      </c>
      <c r="X3">
        <v>2</v>
      </c>
      <c r="Y3">
        <v>4</v>
      </c>
      <c r="Z3">
        <v>1</v>
      </c>
      <c r="AA3">
        <v>2</v>
      </c>
      <c r="AB3">
        <v>3</v>
      </c>
      <c r="AC3">
        <v>1</v>
      </c>
      <c r="AD3">
        <v>2</v>
      </c>
      <c r="AE3">
        <v>2</v>
      </c>
      <c r="AF3">
        <v>1</v>
      </c>
      <c r="AG3">
        <v>2</v>
      </c>
      <c r="AH3">
        <f t="shared" ref="AH3:AH11" si="3">AVERAGE(V3,Y3,AB3,AE3)</f>
        <v>3</v>
      </c>
      <c r="AI3">
        <f t="shared" ref="AI3:AI11" si="4">AVERAGE(W3,Z3,AC3,AF3)</f>
        <v>1</v>
      </c>
      <c r="AJ3">
        <f t="shared" ref="AJ3:AJ11" si="5">AVERAGE(X3,AA3,AD3,AG3)</f>
        <v>2</v>
      </c>
      <c r="AK3">
        <v>2</v>
      </c>
      <c r="AL3">
        <v>1</v>
      </c>
      <c r="AM3">
        <v>4</v>
      </c>
      <c r="AN3">
        <v>4</v>
      </c>
      <c r="AO3">
        <v>1</v>
      </c>
      <c r="AP3">
        <v>4</v>
      </c>
      <c r="AQ3">
        <v>3</v>
      </c>
      <c r="AR3">
        <v>1</v>
      </c>
      <c r="AS3">
        <v>4</v>
      </c>
      <c r="AT3">
        <v>3</v>
      </c>
      <c r="AU3">
        <v>1</v>
      </c>
      <c r="AV3">
        <v>4</v>
      </c>
      <c r="AW3">
        <f t="shared" ref="AW3:AW11" si="6">AVERAGE(AK3,AN3,AQ3,AT3)</f>
        <v>3</v>
      </c>
      <c r="AX3">
        <f t="shared" ref="AX3:AX11" si="7">AVERAGE(AL3,AO3,AR3,AU3)</f>
        <v>1</v>
      </c>
      <c r="AY3">
        <f t="shared" ref="AY3:AY11" si="8">AVERAGE(AM3,AP3,AS3,AV3)</f>
        <v>4</v>
      </c>
    </row>
    <row r="4" spans="1:51" x14ac:dyDescent="0.15">
      <c r="A4">
        <v>5</v>
      </c>
      <c r="B4">
        <v>44309.9383564815</v>
      </c>
      <c r="C4">
        <v>44309.9536226852</v>
      </c>
      <c r="D4" t="s">
        <v>54</v>
      </c>
      <c r="E4" t="s">
        <v>52</v>
      </c>
      <c r="F4" t="s">
        <v>56</v>
      </c>
      <c r="G4">
        <v>3</v>
      </c>
      <c r="H4">
        <v>2</v>
      </c>
      <c r="I4">
        <v>3</v>
      </c>
      <c r="J4">
        <v>3</v>
      </c>
      <c r="K4">
        <v>2</v>
      </c>
      <c r="L4">
        <v>3</v>
      </c>
      <c r="M4">
        <v>3</v>
      </c>
      <c r="N4">
        <v>1</v>
      </c>
      <c r="O4">
        <v>3</v>
      </c>
      <c r="P4">
        <v>3</v>
      </c>
      <c r="Q4">
        <v>2</v>
      </c>
      <c r="R4">
        <v>3</v>
      </c>
      <c r="S4">
        <f t="shared" si="0"/>
        <v>3</v>
      </c>
      <c r="T4">
        <f t="shared" si="1"/>
        <v>1.75</v>
      </c>
      <c r="U4">
        <f t="shared" si="2"/>
        <v>3</v>
      </c>
      <c r="V4">
        <v>3</v>
      </c>
      <c r="W4">
        <v>2</v>
      </c>
      <c r="X4">
        <v>3</v>
      </c>
      <c r="Y4">
        <v>4</v>
      </c>
      <c r="Z4">
        <v>1</v>
      </c>
      <c r="AA4">
        <v>3</v>
      </c>
      <c r="AB4">
        <v>3</v>
      </c>
      <c r="AC4">
        <v>2</v>
      </c>
      <c r="AD4">
        <v>3</v>
      </c>
      <c r="AE4">
        <v>3</v>
      </c>
      <c r="AF4">
        <v>2</v>
      </c>
      <c r="AG4">
        <v>3</v>
      </c>
      <c r="AH4">
        <f t="shared" si="3"/>
        <v>3.25</v>
      </c>
      <c r="AI4">
        <f t="shared" si="4"/>
        <v>1.75</v>
      </c>
      <c r="AJ4">
        <f t="shared" si="5"/>
        <v>3</v>
      </c>
      <c r="AK4">
        <v>3</v>
      </c>
      <c r="AL4">
        <v>1</v>
      </c>
      <c r="AM4">
        <v>4</v>
      </c>
      <c r="AN4">
        <v>3</v>
      </c>
      <c r="AO4">
        <v>2</v>
      </c>
      <c r="AP4">
        <v>3</v>
      </c>
      <c r="AQ4">
        <v>3</v>
      </c>
      <c r="AR4">
        <v>1</v>
      </c>
      <c r="AS4">
        <v>3</v>
      </c>
      <c r="AT4">
        <v>3</v>
      </c>
      <c r="AU4">
        <v>2</v>
      </c>
      <c r="AV4">
        <v>3</v>
      </c>
      <c r="AW4">
        <f t="shared" si="6"/>
        <v>3</v>
      </c>
      <c r="AX4">
        <f t="shared" si="7"/>
        <v>1.5</v>
      </c>
      <c r="AY4">
        <f t="shared" si="8"/>
        <v>3.25</v>
      </c>
    </row>
    <row r="5" spans="1:51" x14ac:dyDescent="0.15">
      <c r="A5">
        <v>6</v>
      </c>
      <c r="B5">
        <v>44309.932442129597</v>
      </c>
      <c r="C5">
        <v>44309.967604166697</v>
      </c>
      <c r="D5" t="s">
        <v>57</v>
      </c>
      <c r="E5" t="s">
        <v>58</v>
      </c>
      <c r="F5" t="s">
        <v>59</v>
      </c>
      <c r="G5">
        <v>2</v>
      </c>
      <c r="H5">
        <v>1</v>
      </c>
      <c r="I5">
        <v>3</v>
      </c>
      <c r="J5">
        <v>2</v>
      </c>
      <c r="K5">
        <v>1</v>
      </c>
      <c r="L5">
        <v>4</v>
      </c>
      <c r="M5">
        <v>2</v>
      </c>
      <c r="N5">
        <v>1</v>
      </c>
      <c r="O5">
        <v>4</v>
      </c>
      <c r="P5">
        <v>3</v>
      </c>
      <c r="Q5">
        <v>2</v>
      </c>
      <c r="R5">
        <v>3</v>
      </c>
      <c r="S5">
        <f t="shared" si="0"/>
        <v>2.25</v>
      </c>
      <c r="T5">
        <f t="shared" si="1"/>
        <v>1.25</v>
      </c>
      <c r="U5">
        <f t="shared" si="2"/>
        <v>3.5</v>
      </c>
      <c r="V5">
        <v>3</v>
      </c>
      <c r="W5">
        <v>3</v>
      </c>
      <c r="X5">
        <v>1</v>
      </c>
      <c r="Y5">
        <v>3</v>
      </c>
      <c r="Z5">
        <v>2</v>
      </c>
      <c r="AA5">
        <v>1</v>
      </c>
      <c r="AB5">
        <v>3</v>
      </c>
      <c r="AC5">
        <v>2</v>
      </c>
      <c r="AD5">
        <v>1</v>
      </c>
      <c r="AE5">
        <v>3</v>
      </c>
      <c r="AF5">
        <v>4</v>
      </c>
      <c r="AG5">
        <v>1</v>
      </c>
      <c r="AH5">
        <f t="shared" si="3"/>
        <v>3</v>
      </c>
      <c r="AI5">
        <f t="shared" si="4"/>
        <v>2.75</v>
      </c>
      <c r="AJ5">
        <f t="shared" si="5"/>
        <v>1</v>
      </c>
      <c r="AK5">
        <v>2</v>
      </c>
      <c r="AL5">
        <v>1</v>
      </c>
      <c r="AM5">
        <v>3</v>
      </c>
      <c r="AN5">
        <v>3</v>
      </c>
      <c r="AO5">
        <v>1</v>
      </c>
      <c r="AP5">
        <v>3</v>
      </c>
      <c r="AQ5">
        <v>4</v>
      </c>
      <c r="AR5">
        <v>1</v>
      </c>
      <c r="AS5">
        <v>3</v>
      </c>
      <c r="AT5">
        <v>3</v>
      </c>
      <c r="AU5">
        <v>1</v>
      </c>
      <c r="AV5">
        <v>3</v>
      </c>
      <c r="AW5">
        <f t="shared" si="6"/>
        <v>3</v>
      </c>
      <c r="AX5">
        <f t="shared" si="7"/>
        <v>1</v>
      </c>
      <c r="AY5">
        <f t="shared" si="8"/>
        <v>3</v>
      </c>
    </row>
    <row r="6" spans="1:51" x14ac:dyDescent="0.15">
      <c r="A6">
        <v>7</v>
      </c>
      <c r="B6">
        <v>44310.413865740702</v>
      </c>
      <c r="C6">
        <v>44310.564363425903</v>
      </c>
      <c r="D6" t="s">
        <v>60</v>
      </c>
      <c r="E6" t="s">
        <v>49</v>
      </c>
      <c r="F6" t="s">
        <v>61</v>
      </c>
      <c r="G6">
        <v>2</v>
      </c>
      <c r="H6">
        <v>1</v>
      </c>
      <c r="I6">
        <v>4</v>
      </c>
      <c r="J6">
        <v>2</v>
      </c>
      <c r="K6">
        <v>1</v>
      </c>
      <c r="L6">
        <v>4</v>
      </c>
      <c r="M6">
        <v>3</v>
      </c>
      <c r="N6">
        <v>1</v>
      </c>
      <c r="O6">
        <v>3</v>
      </c>
      <c r="P6">
        <v>2</v>
      </c>
      <c r="Q6">
        <v>1</v>
      </c>
      <c r="R6">
        <v>3</v>
      </c>
      <c r="S6">
        <f t="shared" si="0"/>
        <v>2.25</v>
      </c>
      <c r="T6">
        <f t="shared" si="1"/>
        <v>1</v>
      </c>
      <c r="U6">
        <f t="shared" si="2"/>
        <v>3.5</v>
      </c>
      <c r="V6">
        <v>4</v>
      </c>
      <c r="W6">
        <v>3</v>
      </c>
      <c r="X6">
        <v>1</v>
      </c>
      <c r="Y6">
        <v>4</v>
      </c>
      <c r="Z6">
        <v>2</v>
      </c>
      <c r="AA6">
        <v>1</v>
      </c>
      <c r="AB6">
        <v>3</v>
      </c>
      <c r="AC6">
        <v>2</v>
      </c>
      <c r="AD6">
        <v>2</v>
      </c>
      <c r="AE6">
        <v>3</v>
      </c>
      <c r="AF6">
        <v>3</v>
      </c>
      <c r="AG6">
        <v>2</v>
      </c>
      <c r="AH6">
        <f t="shared" si="3"/>
        <v>3.5</v>
      </c>
      <c r="AI6">
        <f t="shared" si="4"/>
        <v>2.5</v>
      </c>
      <c r="AJ6">
        <f t="shared" si="5"/>
        <v>1.5</v>
      </c>
      <c r="AK6">
        <v>3</v>
      </c>
      <c r="AL6">
        <v>2</v>
      </c>
      <c r="AM6">
        <v>3</v>
      </c>
      <c r="AN6">
        <v>3</v>
      </c>
      <c r="AO6">
        <v>1</v>
      </c>
      <c r="AP6">
        <v>3</v>
      </c>
      <c r="AQ6">
        <v>3</v>
      </c>
      <c r="AR6">
        <v>2</v>
      </c>
      <c r="AS6">
        <v>3</v>
      </c>
      <c r="AT6">
        <v>3</v>
      </c>
      <c r="AU6">
        <v>3</v>
      </c>
      <c r="AV6">
        <v>3</v>
      </c>
      <c r="AW6">
        <f t="shared" si="6"/>
        <v>3</v>
      </c>
      <c r="AX6">
        <f t="shared" si="7"/>
        <v>2</v>
      </c>
      <c r="AY6">
        <f t="shared" si="8"/>
        <v>3</v>
      </c>
    </row>
    <row r="7" spans="1:51" x14ac:dyDescent="0.15">
      <c r="A7">
        <v>8</v>
      </c>
      <c r="B7">
        <v>44311.036909722199</v>
      </c>
      <c r="C7">
        <v>44311.053240740701</v>
      </c>
      <c r="D7" t="s">
        <v>62</v>
      </c>
      <c r="E7" t="s">
        <v>58</v>
      </c>
      <c r="F7" t="s">
        <v>63</v>
      </c>
      <c r="G7">
        <v>2</v>
      </c>
      <c r="H7">
        <v>1</v>
      </c>
      <c r="I7">
        <v>4</v>
      </c>
      <c r="J7">
        <v>2</v>
      </c>
      <c r="K7">
        <v>1</v>
      </c>
      <c r="L7">
        <v>4</v>
      </c>
      <c r="M7">
        <v>3</v>
      </c>
      <c r="N7">
        <v>1</v>
      </c>
      <c r="O7">
        <v>3</v>
      </c>
      <c r="P7">
        <v>2</v>
      </c>
      <c r="Q7">
        <v>1</v>
      </c>
      <c r="R7">
        <v>3</v>
      </c>
      <c r="S7">
        <f t="shared" si="0"/>
        <v>2.25</v>
      </c>
      <c r="T7">
        <f t="shared" si="1"/>
        <v>1</v>
      </c>
      <c r="U7">
        <f t="shared" si="2"/>
        <v>3.5</v>
      </c>
      <c r="V7">
        <v>4</v>
      </c>
      <c r="W7">
        <v>3</v>
      </c>
      <c r="X7">
        <v>1</v>
      </c>
      <c r="Y7">
        <v>4</v>
      </c>
      <c r="Z7">
        <v>1</v>
      </c>
      <c r="AA7">
        <v>2</v>
      </c>
      <c r="AB7">
        <v>4</v>
      </c>
      <c r="AC7">
        <v>2</v>
      </c>
      <c r="AD7">
        <v>1</v>
      </c>
      <c r="AE7">
        <v>2</v>
      </c>
      <c r="AF7">
        <v>3</v>
      </c>
      <c r="AG7">
        <v>1</v>
      </c>
      <c r="AH7">
        <f t="shared" si="3"/>
        <v>3.5</v>
      </c>
      <c r="AI7">
        <f t="shared" si="4"/>
        <v>2.25</v>
      </c>
      <c r="AJ7">
        <f t="shared" si="5"/>
        <v>1.25</v>
      </c>
      <c r="AK7">
        <v>2</v>
      </c>
      <c r="AL7">
        <v>1</v>
      </c>
      <c r="AM7">
        <v>4</v>
      </c>
      <c r="AN7">
        <v>4</v>
      </c>
      <c r="AO7">
        <v>1</v>
      </c>
      <c r="AP7">
        <v>4</v>
      </c>
      <c r="AQ7">
        <v>3</v>
      </c>
      <c r="AR7">
        <v>1</v>
      </c>
      <c r="AS7">
        <v>4</v>
      </c>
      <c r="AT7">
        <v>3</v>
      </c>
      <c r="AU7">
        <v>1</v>
      </c>
      <c r="AV7">
        <v>4</v>
      </c>
      <c r="AW7">
        <f t="shared" si="6"/>
        <v>3</v>
      </c>
      <c r="AX7">
        <f t="shared" si="7"/>
        <v>1</v>
      </c>
      <c r="AY7">
        <f t="shared" si="8"/>
        <v>4</v>
      </c>
    </row>
    <row r="8" spans="1:51" x14ac:dyDescent="0.15">
      <c r="A8">
        <v>9</v>
      </c>
      <c r="B8">
        <v>44311.533148148097</v>
      </c>
      <c r="C8">
        <v>44311.546678240702</v>
      </c>
      <c r="D8" t="s">
        <v>64</v>
      </c>
      <c r="E8" t="s">
        <v>52</v>
      </c>
      <c r="F8" t="s">
        <v>65</v>
      </c>
      <c r="G8">
        <v>2</v>
      </c>
      <c r="H8">
        <v>2</v>
      </c>
      <c r="I8">
        <v>3</v>
      </c>
      <c r="J8">
        <v>2</v>
      </c>
      <c r="K8">
        <v>2</v>
      </c>
      <c r="L8">
        <v>3</v>
      </c>
      <c r="M8">
        <v>2</v>
      </c>
      <c r="N8">
        <v>2</v>
      </c>
      <c r="O8">
        <v>3</v>
      </c>
      <c r="P8">
        <v>2</v>
      </c>
      <c r="Q8">
        <v>2</v>
      </c>
      <c r="R8">
        <v>3</v>
      </c>
      <c r="S8">
        <f t="shared" si="0"/>
        <v>2</v>
      </c>
      <c r="T8">
        <f t="shared" si="1"/>
        <v>2</v>
      </c>
      <c r="U8">
        <f t="shared" si="2"/>
        <v>3</v>
      </c>
      <c r="V8">
        <v>3</v>
      </c>
      <c r="W8">
        <v>2</v>
      </c>
      <c r="X8">
        <v>2</v>
      </c>
      <c r="Y8">
        <v>2</v>
      </c>
      <c r="Z8">
        <v>2</v>
      </c>
      <c r="AA8">
        <v>2</v>
      </c>
      <c r="AB8">
        <v>2</v>
      </c>
      <c r="AC8">
        <v>2</v>
      </c>
      <c r="AD8">
        <v>2</v>
      </c>
      <c r="AE8">
        <v>2</v>
      </c>
      <c r="AF8">
        <v>3</v>
      </c>
      <c r="AG8">
        <v>2</v>
      </c>
      <c r="AH8">
        <f t="shared" si="3"/>
        <v>2.25</v>
      </c>
      <c r="AI8">
        <f t="shared" si="4"/>
        <v>2.25</v>
      </c>
      <c r="AJ8">
        <f t="shared" si="5"/>
        <v>2</v>
      </c>
      <c r="AK8">
        <v>3</v>
      </c>
      <c r="AL8">
        <v>2</v>
      </c>
      <c r="AM8">
        <v>2</v>
      </c>
      <c r="AN8">
        <v>3</v>
      </c>
      <c r="AO8">
        <v>2</v>
      </c>
      <c r="AP8">
        <v>3</v>
      </c>
      <c r="AQ8">
        <v>2</v>
      </c>
      <c r="AR8">
        <v>2</v>
      </c>
      <c r="AS8">
        <v>3</v>
      </c>
      <c r="AT8">
        <v>3</v>
      </c>
      <c r="AU8">
        <v>2</v>
      </c>
      <c r="AV8">
        <v>3</v>
      </c>
      <c r="AW8">
        <f t="shared" si="6"/>
        <v>2.75</v>
      </c>
      <c r="AX8">
        <f t="shared" si="7"/>
        <v>2</v>
      </c>
      <c r="AY8">
        <f t="shared" si="8"/>
        <v>2.75</v>
      </c>
    </row>
    <row r="9" spans="1:51" x14ac:dyDescent="0.15">
      <c r="A9">
        <v>10</v>
      </c>
      <c r="B9">
        <v>44311.713437500002</v>
      </c>
      <c r="C9">
        <v>44311.731331018498</v>
      </c>
      <c r="D9" t="s">
        <v>66</v>
      </c>
      <c r="E9" t="s">
        <v>52</v>
      </c>
      <c r="F9" t="s">
        <v>67</v>
      </c>
      <c r="G9">
        <v>2</v>
      </c>
      <c r="H9">
        <v>1</v>
      </c>
      <c r="I9">
        <v>4</v>
      </c>
      <c r="J9">
        <v>2</v>
      </c>
      <c r="K9">
        <v>1</v>
      </c>
      <c r="L9">
        <v>4</v>
      </c>
      <c r="M9">
        <v>2</v>
      </c>
      <c r="N9">
        <v>1</v>
      </c>
      <c r="O9">
        <v>4</v>
      </c>
      <c r="P9">
        <v>2</v>
      </c>
      <c r="Q9">
        <v>1</v>
      </c>
      <c r="R9">
        <v>4</v>
      </c>
      <c r="S9">
        <f t="shared" si="0"/>
        <v>2</v>
      </c>
      <c r="T9">
        <f t="shared" si="1"/>
        <v>1</v>
      </c>
      <c r="U9">
        <f t="shared" si="2"/>
        <v>4</v>
      </c>
      <c r="V9">
        <v>4</v>
      </c>
      <c r="W9">
        <v>1</v>
      </c>
      <c r="X9">
        <v>2</v>
      </c>
      <c r="Y9">
        <v>4</v>
      </c>
      <c r="Z9">
        <v>1</v>
      </c>
      <c r="AA9">
        <v>2</v>
      </c>
      <c r="AB9">
        <v>3</v>
      </c>
      <c r="AC9">
        <v>1</v>
      </c>
      <c r="AD9">
        <v>2</v>
      </c>
      <c r="AE9">
        <v>4</v>
      </c>
      <c r="AF9">
        <v>1</v>
      </c>
      <c r="AG9">
        <v>2</v>
      </c>
      <c r="AH9">
        <f t="shared" si="3"/>
        <v>3.75</v>
      </c>
      <c r="AI9">
        <f t="shared" si="4"/>
        <v>1</v>
      </c>
      <c r="AJ9">
        <f t="shared" si="5"/>
        <v>2</v>
      </c>
      <c r="AK9">
        <v>3</v>
      </c>
      <c r="AL9">
        <v>1</v>
      </c>
      <c r="AM9">
        <v>4</v>
      </c>
      <c r="AN9">
        <v>4</v>
      </c>
      <c r="AO9">
        <v>1</v>
      </c>
      <c r="AP9">
        <v>4</v>
      </c>
      <c r="AQ9">
        <v>3</v>
      </c>
      <c r="AR9">
        <v>1</v>
      </c>
      <c r="AS9">
        <v>3</v>
      </c>
      <c r="AT9">
        <v>4</v>
      </c>
      <c r="AU9">
        <v>1</v>
      </c>
      <c r="AV9">
        <v>4</v>
      </c>
      <c r="AW9">
        <f t="shared" si="6"/>
        <v>3.5</v>
      </c>
      <c r="AX9">
        <f t="shared" si="7"/>
        <v>1</v>
      </c>
      <c r="AY9">
        <f t="shared" si="8"/>
        <v>3.75</v>
      </c>
    </row>
    <row r="10" spans="1:51" x14ac:dyDescent="0.15">
      <c r="A10">
        <v>11</v>
      </c>
      <c r="B10">
        <v>44311.961967592601</v>
      </c>
      <c r="C10">
        <v>44311.974837962996</v>
      </c>
      <c r="D10" t="s">
        <v>68</v>
      </c>
      <c r="E10" t="s">
        <v>58</v>
      </c>
      <c r="F10" t="s">
        <v>69</v>
      </c>
      <c r="G10">
        <v>1</v>
      </c>
      <c r="H10">
        <v>1</v>
      </c>
      <c r="I10">
        <v>4</v>
      </c>
      <c r="J10">
        <v>1</v>
      </c>
      <c r="K10">
        <v>1</v>
      </c>
      <c r="L10">
        <v>4</v>
      </c>
      <c r="M10">
        <v>1</v>
      </c>
      <c r="N10">
        <v>1</v>
      </c>
      <c r="O10">
        <v>4</v>
      </c>
      <c r="P10">
        <v>1</v>
      </c>
      <c r="Q10">
        <v>3</v>
      </c>
      <c r="R10">
        <v>4</v>
      </c>
      <c r="S10">
        <f t="shared" si="0"/>
        <v>1</v>
      </c>
      <c r="T10">
        <f t="shared" si="1"/>
        <v>1.5</v>
      </c>
      <c r="U10">
        <f t="shared" si="2"/>
        <v>4</v>
      </c>
      <c r="V10">
        <v>2</v>
      </c>
      <c r="W10">
        <v>4</v>
      </c>
      <c r="X10">
        <v>1</v>
      </c>
      <c r="Y10">
        <v>2</v>
      </c>
      <c r="Z10">
        <v>2</v>
      </c>
      <c r="AA10">
        <v>1</v>
      </c>
      <c r="AB10">
        <v>1</v>
      </c>
      <c r="AC10">
        <v>1</v>
      </c>
      <c r="AD10">
        <v>1</v>
      </c>
      <c r="AE10">
        <v>1</v>
      </c>
      <c r="AF10">
        <v>4</v>
      </c>
      <c r="AG10">
        <v>1</v>
      </c>
      <c r="AH10">
        <f t="shared" si="3"/>
        <v>1.5</v>
      </c>
      <c r="AI10">
        <f t="shared" si="4"/>
        <v>2.75</v>
      </c>
      <c r="AJ10">
        <f t="shared" si="5"/>
        <v>1</v>
      </c>
      <c r="AK10">
        <v>1</v>
      </c>
      <c r="AL10">
        <v>2</v>
      </c>
      <c r="AM10">
        <v>3</v>
      </c>
      <c r="AN10">
        <v>1</v>
      </c>
      <c r="AO10">
        <v>1</v>
      </c>
      <c r="AP10">
        <v>4</v>
      </c>
      <c r="AQ10">
        <v>2</v>
      </c>
      <c r="AR10">
        <v>1</v>
      </c>
      <c r="AS10">
        <v>4</v>
      </c>
      <c r="AT10">
        <v>3</v>
      </c>
      <c r="AU10">
        <v>1</v>
      </c>
      <c r="AV10">
        <v>4</v>
      </c>
      <c r="AW10">
        <f t="shared" si="6"/>
        <v>1.75</v>
      </c>
      <c r="AX10">
        <f t="shared" si="7"/>
        <v>1.25</v>
      </c>
      <c r="AY10">
        <f t="shared" si="8"/>
        <v>3.75</v>
      </c>
    </row>
    <row r="11" spans="1:51" x14ac:dyDescent="0.15">
      <c r="A11">
        <v>12</v>
      </c>
      <c r="B11">
        <v>44312.998657407399</v>
      </c>
      <c r="C11">
        <v>44313.001365740703</v>
      </c>
      <c r="D11" t="s">
        <v>70</v>
      </c>
      <c r="E11" t="s">
        <v>72</v>
      </c>
      <c r="F11" t="s">
        <v>73</v>
      </c>
      <c r="G11">
        <v>2</v>
      </c>
      <c r="H11">
        <v>2</v>
      </c>
      <c r="I11">
        <v>3</v>
      </c>
      <c r="J11">
        <v>2</v>
      </c>
      <c r="K11">
        <v>1</v>
      </c>
      <c r="L11">
        <v>4</v>
      </c>
      <c r="M11">
        <v>2</v>
      </c>
      <c r="N11">
        <v>2</v>
      </c>
      <c r="O11">
        <v>4</v>
      </c>
      <c r="P11">
        <v>3</v>
      </c>
      <c r="Q11">
        <v>1</v>
      </c>
      <c r="R11">
        <v>3</v>
      </c>
      <c r="S11">
        <f t="shared" si="0"/>
        <v>2.25</v>
      </c>
      <c r="T11">
        <f t="shared" si="1"/>
        <v>1.5</v>
      </c>
      <c r="U11">
        <f t="shared" si="2"/>
        <v>3.5</v>
      </c>
      <c r="V11">
        <v>4</v>
      </c>
      <c r="W11">
        <v>4</v>
      </c>
      <c r="X11">
        <v>1</v>
      </c>
      <c r="Y11">
        <v>4</v>
      </c>
      <c r="Z11">
        <v>2</v>
      </c>
      <c r="AA11">
        <v>1</v>
      </c>
      <c r="AB11">
        <v>3</v>
      </c>
      <c r="AC11">
        <v>2</v>
      </c>
      <c r="AD11">
        <v>1</v>
      </c>
      <c r="AE11">
        <v>3</v>
      </c>
      <c r="AF11">
        <v>3</v>
      </c>
      <c r="AG11">
        <v>2</v>
      </c>
      <c r="AH11">
        <f t="shared" si="3"/>
        <v>3.5</v>
      </c>
      <c r="AI11">
        <f t="shared" si="4"/>
        <v>2.75</v>
      </c>
      <c r="AJ11">
        <f t="shared" si="5"/>
        <v>1.25</v>
      </c>
      <c r="AK11">
        <v>3</v>
      </c>
      <c r="AL11">
        <v>1</v>
      </c>
      <c r="AM11">
        <v>3</v>
      </c>
      <c r="AN11">
        <v>4</v>
      </c>
      <c r="AO11">
        <v>1</v>
      </c>
      <c r="AP11">
        <v>4</v>
      </c>
      <c r="AQ11">
        <v>3</v>
      </c>
      <c r="AR11">
        <v>1</v>
      </c>
      <c r="AS11">
        <v>4</v>
      </c>
      <c r="AT11">
        <v>4</v>
      </c>
      <c r="AU11">
        <v>1</v>
      </c>
      <c r="AV11">
        <v>4</v>
      </c>
      <c r="AW11">
        <f t="shared" si="6"/>
        <v>3.5</v>
      </c>
      <c r="AX11">
        <f t="shared" si="7"/>
        <v>1</v>
      </c>
      <c r="AY11">
        <f t="shared" si="8"/>
        <v>3.75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90EC-6BC0-4E0B-B7B8-D7DA7C5B51B2}">
  <dimension ref="A1:I13"/>
  <sheetViews>
    <sheetView zoomScale="115" zoomScaleNormal="115" workbookViewId="0">
      <selection activeCell="A2" sqref="A2:C11"/>
    </sheetView>
  </sheetViews>
  <sheetFormatPr defaultRowHeight="13.5" x14ac:dyDescent="0.15"/>
  <cols>
    <col min="1" max="9" width="5.375" customWidth="1"/>
  </cols>
  <sheetData>
    <row r="1" spans="1:9" ht="42" x14ac:dyDescent="0.15">
      <c r="A1" s="9" t="s">
        <v>81</v>
      </c>
      <c r="B1" s="9" t="s">
        <v>87</v>
      </c>
      <c r="C1" s="9" t="s">
        <v>93</v>
      </c>
      <c r="D1" s="7" t="s">
        <v>79</v>
      </c>
      <c r="E1" s="7" t="s">
        <v>85</v>
      </c>
      <c r="F1" s="7" t="s">
        <v>91</v>
      </c>
      <c r="G1" s="5" t="s">
        <v>77</v>
      </c>
      <c r="H1" s="5" t="s">
        <v>83</v>
      </c>
      <c r="I1" s="5" t="s">
        <v>89</v>
      </c>
    </row>
    <row r="2" spans="1:9" x14ac:dyDescent="0.15">
      <c r="A2" s="10">
        <v>4</v>
      </c>
      <c r="B2" s="10">
        <v>2.75</v>
      </c>
      <c r="C2" s="10">
        <v>4</v>
      </c>
      <c r="D2" s="8">
        <v>1.25</v>
      </c>
      <c r="E2" s="8">
        <v>2.25</v>
      </c>
      <c r="F2" s="8">
        <v>1</v>
      </c>
      <c r="G2" s="6">
        <v>2.25</v>
      </c>
      <c r="H2" s="6">
        <v>3.75</v>
      </c>
      <c r="I2" s="6">
        <v>3.5</v>
      </c>
    </row>
    <row r="3" spans="1:9" x14ac:dyDescent="0.15">
      <c r="A3" s="10">
        <v>4</v>
      </c>
      <c r="B3" s="10">
        <v>2</v>
      </c>
      <c r="C3" s="10">
        <v>4</v>
      </c>
      <c r="D3" s="8">
        <v>1</v>
      </c>
      <c r="E3" s="8">
        <v>1</v>
      </c>
      <c r="F3" s="8">
        <v>1</v>
      </c>
      <c r="G3" s="6">
        <v>2.25</v>
      </c>
      <c r="H3" s="6">
        <v>3</v>
      </c>
      <c r="I3" s="6">
        <v>3</v>
      </c>
    </row>
    <row r="4" spans="1:9" x14ac:dyDescent="0.15">
      <c r="A4" s="10">
        <v>3</v>
      </c>
      <c r="B4" s="10">
        <v>3</v>
      </c>
      <c r="C4" s="10">
        <v>3.25</v>
      </c>
      <c r="D4" s="8">
        <v>1.75</v>
      </c>
      <c r="E4" s="8">
        <v>1.75</v>
      </c>
      <c r="F4" s="8">
        <v>1.5</v>
      </c>
      <c r="G4" s="6">
        <v>3</v>
      </c>
      <c r="H4" s="6">
        <v>3.25</v>
      </c>
      <c r="I4" s="6">
        <v>3</v>
      </c>
    </row>
    <row r="5" spans="1:9" x14ac:dyDescent="0.15">
      <c r="A5" s="10">
        <v>3.5</v>
      </c>
      <c r="B5" s="10">
        <v>1</v>
      </c>
      <c r="C5" s="10">
        <v>3</v>
      </c>
      <c r="D5" s="8">
        <v>1.25</v>
      </c>
      <c r="E5" s="8">
        <v>2.75</v>
      </c>
      <c r="F5" s="8">
        <v>1</v>
      </c>
      <c r="G5" s="6">
        <v>2.25</v>
      </c>
      <c r="H5" s="6">
        <v>3</v>
      </c>
      <c r="I5" s="6">
        <v>3</v>
      </c>
    </row>
    <row r="6" spans="1:9" x14ac:dyDescent="0.15">
      <c r="A6" s="10">
        <v>3.5</v>
      </c>
      <c r="B6" s="10">
        <v>1.5</v>
      </c>
      <c r="C6" s="10">
        <v>3</v>
      </c>
      <c r="D6" s="8">
        <v>1</v>
      </c>
      <c r="E6" s="8">
        <v>2.5</v>
      </c>
      <c r="F6" s="8">
        <v>2</v>
      </c>
      <c r="G6" s="6">
        <v>2.25</v>
      </c>
      <c r="H6" s="6">
        <v>3.5</v>
      </c>
      <c r="I6" s="6">
        <v>3</v>
      </c>
    </row>
    <row r="7" spans="1:9" x14ac:dyDescent="0.15">
      <c r="A7" s="10">
        <v>3.5</v>
      </c>
      <c r="B7" s="10">
        <v>1.25</v>
      </c>
      <c r="C7" s="10">
        <v>4</v>
      </c>
      <c r="D7" s="8">
        <v>1</v>
      </c>
      <c r="E7" s="8">
        <v>2.25</v>
      </c>
      <c r="F7" s="8">
        <v>1</v>
      </c>
      <c r="G7" s="6">
        <v>2.25</v>
      </c>
      <c r="H7" s="6">
        <v>3.5</v>
      </c>
      <c r="I7" s="6">
        <v>3</v>
      </c>
    </row>
    <row r="8" spans="1:9" x14ac:dyDescent="0.15">
      <c r="A8" s="10">
        <v>3</v>
      </c>
      <c r="B8" s="10">
        <v>2</v>
      </c>
      <c r="C8" s="10">
        <v>2.75</v>
      </c>
      <c r="D8" s="8">
        <v>2</v>
      </c>
      <c r="E8" s="8">
        <v>2.25</v>
      </c>
      <c r="F8" s="8">
        <v>2</v>
      </c>
      <c r="G8" s="6">
        <v>2</v>
      </c>
      <c r="H8" s="6">
        <v>2.25</v>
      </c>
      <c r="I8" s="6">
        <v>2.75</v>
      </c>
    </row>
    <row r="9" spans="1:9" x14ac:dyDescent="0.15">
      <c r="A9" s="10">
        <v>4</v>
      </c>
      <c r="B9" s="10">
        <v>2</v>
      </c>
      <c r="C9" s="10">
        <v>3.75</v>
      </c>
      <c r="D9" s="8">
        <v>1</v>
      </c>
      <c r="E9" s="8">
        <v>1</v>
      </c>
      <c r="F9" s="8">
        <v>1</v>
      </c>
      <c r="G9" s="6">
        <v>2</v>
      </c>
      <c r="H9" s="6">
        <v>3.75</v>
      </c>
      <c r="I9" s="6">
        <v>3.5</v>
      </c>
    </row>
    <row r="10" spans="1:9" x14ac:dyDescent="0.15">
      <c r="A10" s="10">
        <v>4</v>
      </c>
      <c r="B10" s="10">
        <v>1</v>
      </c>
      <c r="C10" s="10">
        <v>3.75</v>
      </c>
      <c r="D10" s="8">
        <v>1.5</v>
      </c>
      <c r="E10" s="8">
        <v>2.75</v>
      </c>
      <c r="F10" s="8">
        <v>1.25</v>
      </c>
      <c r="G10" s="6">
        <v>1</v>
      </c>
      <c r="H10" s="6">
        <v>1.5</v>
      </c>
      <c r="I10" s="6">
        <v>1.75</v>
      </c>
    </row>
    <row r="11" spans="1:9" x14ac:dyDescent="0.15">
      <c r="A11" s="10">
        <v>3.5</v>
      </c>
      <c r="B11" s="10">
        <v>1.25</v>
      </c>
      <c r="C11" s="10">
        <v>3.75</v>
      </c>
      <c r="D11" s="8">
        <v>1.5</v>
      </c>
      <c r="E11" s="8">
        <v>2.75</v>
      </c>
      <c r="F11" s="8">
        <v>1</v>
      </c>
      <c r="G11" s="6">
        <v>2.25</v>
      </c>
      <c r="H11" s="6">
        <v>3.5</v>
      </c>
      <c r="I11" s="6">
        <v>3.5</v>
      </c>
    </row>
    <row r="13" spans="1:9" x14ac:dyDescent="0.15">
      <c r="A13">
        <f t="shared" ref="A13:I13" si="0">AVERAGE(A2:A11)</f>
        <v>3.6</v>
      </c>
      <c r="B13">
        <f t="shared" si="0"/>
        <v>1.7749999999999999</v>
      </c>
      <c r="C13">
        <f t="shared" si="0"/>
        <v>3.5249999999999999</v>
      </c>
      <c r="D13">
        <f t="shared" si="0"/>
        <v>1.325</v>
      </c>
      <c r="E13">
        <f t="shared" si="0"/>
        <v>2.125</v>
      </c>
      <c r="F13">
        <f t="shared" si="0"/>
        <v>1.2749999999999999</v>
      </c>
      <c r="G13">
        <f t="shared" si="0"/>
        <v>2.15</v>
      </c>
      <c r="H13">
        <f t="shared" si="0"/>
        <v>3.1</v>
      </c>
      <c r="I13">
        <f t="shared" si="0"/>
        <v>3</v>
      </c>
    </row>
  </sheetData>
  <sortState columnSort="1" ref="A1:I11">
    <sortCondition ref="A1:I1"/>
  </sortState>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71D2-AF33-455A-8222-5AA8E1CB55C9}">
  <dimension ref="A1:Y54"/>
  <sheetViews>
    <sheetView topLeftCell="A4" workbookViewId="0">
      <selection activeCell="P21" sqref="P21"/>
    </sheetView>
  </sheetViews>
  <sheetFormatPr defaultRowHeight="13.5" x14ac:dyDescent="0.15"/>
  <sheetData>
    <row r="1" spans="1:25" x14ac:dyDescent="0.15">
      <c r="A1" t="s">
        <v>74</v>
      </c>
      <c r="G1" t="s">
        <v>75</v>
      </c>
      <c r="M1" t="s">
        <v>76</v>
      </c>
      <c r="S1">
        <v>1.325</v>
      </c>
      <c r="T1">
        <v>2.125</v>
      </c>
      <c r="U1">
        <v>1.2749999999999999</v>
      </c>
      <c r="W1">
        <v>3.6</v>
      </c>
      <c r="X1">
        <v>1.7749999999999999</v>
      </c>
      <c r="Y1">
        <v>3.5249999999999999</v>
      </c>
    </row>
    <row r="2" spans="1:25" x14ac:dyDescent="0.15">
      <c r="A2" t="s">
        <v>95</v>
      </c>
      <c r="G2" t="s">
        <v>95</v>
      </c>
      <c r="M2" t="s">
        <v>95</v>
      </c>
      <c r="S2">
        <v>0.33629999999999999</v>
      </c>
      <c r="T2">
        <v>0.63490000000000002</v>
      </c>
      <c r="U2">
        <v>0.39450000000000002</v>
      </c>
      <c r="W2">
        <v>0.37419999999999998</v>
      </c>
      <c r="X2">
        <v>0.66569999999999996</v>
      </c>
      <c r="Y2">
        <v>0.45350000000000001</v>
      </c>
    </row>
    <row r="4" spans="1:25" x14ac:dyDescent="0.15">
      <c r="A4" t="s">
        <v>96</v>
      </c>
      <c r="G4" t="s">
        <v>96</v>
      </c>
      <c r="M4" t="s">
        <v>96</v>
      </c>
    </row>
    <row r="6" spans="1:25" x14ac:dyDescent="0.15">
      <c r="A6" t="s">
        <v>97</v>
      </c>
      <c r="G6" t="s">
        <v>97</v>
      </c>
      <c r="M6" t="s">
        <v>97</v>
      </c>
    </row>
    <row r="7" spans="1:25" x14ac:dyDescent="0.15">
      <c r="A7" t="s">
        <v>98</v>
      </c>
      <c r="G7" t="s">
        <v>98</v>
      </c>
      <c r="M7" t="s">
        <v>98</v>
      </c>
    </row>
    <row r="8" spans="1:25" x14ac:dyDescent="0.15">
      <c r="A8" t="s">
        <v>99</v>
      </c>
      <c r="B8" t="s">
        <v>100</v>
      </c>
      <c r="C8" t="s">
        <v>101</v>
      </c>
      <c r="D8" t="s">
        <v>102</v>
      </c>
      <c r="G8" t="s">
        <v>99</v>
      </c>
      <c r="H8" t="s">
        <v>100</v>
      </c>
      <c r="J8" t="s">
        <v>101</v>
      </c>
      <c r="L8" t="s">
        <v>102</v>
      </c>
      <c r="M8" t="s">
        <v>99</v>
      </c>
      <c r="N8" t="s">
        <v>100</v>
      </c>
      <c r="P8" t="s">
        <v>101</v>
      </c>
      <c r="R8" t="s">
        <v>102</v>
      </c>
      <c r="T8" t="s">
        <v>147</v>
      </c>
      <c r="U8" t="s">
        <v>148</v>
      </c>
      <c r="V8" t="s">
        <v>149</v>
      </c>
    </row>
    <row r="9" spans="1:25" x14ac:dyDescent="0.15">
      <c r="A9" t="s">
        <v>98</v>
      </c>
      <c r="G9" t="s">
        <v>98</v>
      </c>
      <c r="M9" t="s">
        <v>98</v>
      </c>
      <c r="S9" t="s">
        <v>145</v>
      </c>
      <c r="T9">
        <v>3.6</v>
      </c>
      <c r="U9">
        <v>1.7749999999999999</v>
      </c>
      <c r="V9">
        <v>3.5249999999999999</v>
      </c>
    </row>
    <row r="10" spans="1:25" x14ac:dyDescent="0.15">
      <c r="A10">
        <v>1</v>
      </c>
      <c r="B10">
        <v>10</v>
      </c>
      <c r="C10">
        <v>2.15</v>
      </c>
      <c r="D10">
        <v>0.4637</v>
      </c>
      <c r="G10">
        <v>1</v>
      </c>
      <c r="H10">
        <v>10</v>
      </c>
      <c r="I10">
        <v>1.325</v>
      </c>
      <c r="J10">
        <v>0.33629999999999999</v>
      </c>
      <c r="M10">
        <v>1</v>
      </c>
      <c r="N10">
        <v>10</v>
      </c>
      <c r="O10">
        <v>3.6</v>
      </c>
      <c r="P10">
        <v>0.37419999999999998</v>
      </c>
      <c r="S10" t="s">
        <v>146</v>
      </c>
      <c r="T10">
        <v>0.37419999999999998</v>
      </c>
      <c r="U10">
        <v>0.66569999999999996</v>
      </c>
      <c r="V10">
        <v>0.45350000000000001</v>
      </c>
    </row>
    <row r="11" spans="1:25" x14ac:dyDescent="0.15">
      <c r="A11">
        <v>2</v>
      </c>
      <c r="B11">
        <v>10</v>
      </c>
      <c r="C11">
        <v>3.1</v>
      </c>
      <c r="D11">
        <v>0.68189999999999995</v>
      </c>
      <c r="G11">
        <v>2</v>
      </c>
      <c r="H11">
        <v>10</v>
      </c>
      <c r="I11">
        <v>2.125</v>
      </c>
      <c r="J11">
        <v>0.63490000000000002</v>
      </c>
      <c r="M11">
        <v>2</v>
      </c>
      <c r="N11">
        <v>10</v>
      </c>
      <c r="O11">
        <v>1.7749999999999999</v>
      </c>
      <c r="P11">
        <v>0.66569999999999996</v>
      </c>
    </row>
    <row r="12" spans="1:25" x14ac:dyDescent="0.15">
      <c r="A12">
        <v>3</v>
      </c>
      <c r="B12">
        <v>10</v>
      </c>
      <c r="C12">
        <v>3</v>
      </c>
      <c r="D12">
        <v>0.48730000000000001</v>
      </c>
      <c r="G12">
        <v>3</v>
      </c>
      <c r="H12">
        <v>10</v>
      </c>
      <c r="I12">
        <v>1.2749999999999999</v>
      </c>
      <c r="J12">
        <v>0.39450000000000002</v>
      </c>
      <c r="M12">
        <v>3</v>
      </c>
      <c r="N12">
        <v>10</v>
      </c>
      <c r="O12">
        <v>3.5249999999999999</v>
      </c>
      <c r="P12">
        <v>0.45350000000000001</v>
      </c>
    </row>
    <row r="13" spans="1:25" x14ac:dyDescent="0.15">
      <c r="A13" t="s">
        <v>98</v>
      </c>
      <c r="G13" t="s">
        <v>98</v>
      </c>
      <c r="M13" t="s">
        <v>98</v>
      </c>
    </row>
    <row r="15" spans="1:25" x14ac:dyDescent="0.15">
      <c r="A15" t="s">
        <v>103</v>
      </c>
      <c r="G15" t="s">
        <v>103</v>
      </c>
      <c r="M15" t="s">
        <v>103</v>
      </c>
    </row>
    <row r="17" spans="1:14" x14ac:dyDescent="0.15">
      <c r="A17" t="s">
        <v>104</v>
      </c>
      <c r="G17" t="s">
        <v>104</v>
      </c>
      <c r="M17" t="s">
        <v>104</v>
      </c>
    </row>
    <row r="18" spans="1:14" x14ac:dyDescent="0.15">
      <c r="A18" t="s">
        <v>98</v>
      </c>
      <c r="G18" t="s">
        <v>98</v>
      </c>
      <c r="M18" t="s">
        <v>98</v>
      </c>
    </row>
    <row r="19" spans="1:14" x14ac:dyDescent="0.15">
      <c r="A19" t="s">
        <v>105</v>
      </c>
      <c r="G19" t="s">
        <v>124</v>
      </c>
      <c r="M19" t="s">
        <v>135</v>
      </c>
    </row>
    <row r="20" spans="1:14" x14ac:dyDescent="0.15">
      <c r="A20" t="s">
        <v>98</v>
      </c>
      <c r="G20" t="s">
        <v>98</v>
      </c>
      <c r="M20" t="s">
        <v>98</v>
      </c>
    </row>
    <row r="21" spans="1:14" x14ac:dyDescent="0.15">
      <c r="A21" t="s">
        <v>106</v>
      </c>
      <c r="G21" t="s">
        <v>125</v>
      </c>
      <c r="M21" t="s">
        <v>136</v>
      </c>
    </row>
    <row r="22" spans="1:14" x14ac:dyDescent="0.15">
      <c r="A22" t="s">
        <v>107</v>
      </c>
      <c r="G22" t="s">
        <v>126</v>
      </c>
      <c r="M22" t="s">
        <v>137</v>
      </c>
    </row>
    <row r="23" spans="1:14" x14ac:dyDescent="0.15">
      <c r="A23" t="s">
        <v>98</v>
      </c>
      <c r="G23" t="s">
        <v>98</v>
      </c>
      <c r="M23" t="s">
        <v>98</v>
      </c>
    </row>
    <row r="24" spans="1:14" x14ac:dyDescent="0.15">
      <c r="A24" t="s">
        <v>108</v>
      </c>
      <c r="G24" t="s">
        <v>127</v>
      </c>
      <c r="M24" t="s">
        <v>138</v>
      </c>
    </row>
    <row r="27" spans="1:14" x14ac:dyDescent="0.15">
      <c r="A27" t="s">
        <v>109</v>
      </c>
      <c r="G27" t="s">
        <v>109</v>
      </c>
      <c r="M27" t="s">
        <v>109</v>
      </c>
    </row>
    <row r="29" spans="1:14" x14ac:dyDescent="0.15">
      <c r="B29" t="s">
        <v>110</v>
      </c>
      <c r="H29" t="s">
        <v>110</v>
      </c>
      <c r="N29" t="s">
        <v>110</v>
      </c>
    </row>
    <row r="30" spans="1:14" x14ac:dyDescent="0.15">
      <c r="A30" t="s">
        <v>98</v>
      </c>
      <c r="G30" t="s">
        <v>98</v>
      </c>
      <c r="M30" t="s">
        <v>98</v>
      </c>
    </row>
    <row r="31" spans="1:14" x14ac:dyDescent="0.15">
      <c r="A31" t="s">
        <v>111</v>
      </c>
      <c r="B31">
        <v>1.8267</v>
      </c>
      <c r="G31" t="s">
        <v>111</v>
      </c>
      <c r="H31">
        <v>1.1698</v>
      </c>
      <c r="M31" t="s">
        <v>111</v>
      </c>
      <c r="N31">
        <v>2.1465000000000001</v>
      </c>
    </row>
    <row r="32" spans="1:14" x14ac:dyDescent="0.15">
      <c r="A32" t="s">
        <v>98</v>
      </c>
      <c r="G32" t="s">
        <v>98</v>
      </c>
      <c r="M32" t="s">
        <v>98</v>
      </c>
    </row>
    <row r="33" spans="1:15" x14ac:dyDescent="0.15">
      <c r="C33" t="s">
        <v>112</v>
      </c>
      <c r="I33" t="s">
        <v>112</v>
      </c>
      <c r="O33" t="s">
        <v>112</v>
      </c>
    </row>
    <row r="35" spans="1:15" x14ac:dyDescent="0.15">
      <c r="A35" t="s">
        <v>113</v>
      </c>
      <c r="G35" t="s">
        <v>113</v>
      </c>
      <c r="M35" t="s">
        <v>113</v>
      </c>
    </row>
    <row r="37" spans="1:15" x14ac:dyDescent="0.15">
      <c r="A37" t="s">
        <v>114</v>
      </c>
      <c r="G37" t="s">
        <v>128</v>
      </c>
      <c r="M37" t="s">
        <v>139</v>
      </c>
    </row>
    <row r="38" spans="1:15" x14ac:dyDescent="0.15">
      <c r="A38" t="s">
        <v>115</v>
      </c>
      <c r="G38" t="s">
        <v>129</v>
      </c>
      <c r="M38" t="s">
        <v>140</v>
      </c>
    </row>
    <row r="39" spans="1:15" x14ac:dyDescent="0.15">
      <c r="A39" t="s">
        <v>98</v>
      </c>
      <c r="G39" t="s">
        <v>98</v>
      </c>
      <c r="M39" t="s">
        <v>98</v>
      </c>
    </row>
    <row r="40" spans="1:15" x14ac:dyDescent="0.15">
      <c r="A40" t="s">
        <v>116</v>
      </c>
      <c r="G40" t="s">
        <v>116</v>
      </c>
      <c r="M40" t="s">
        <v>141</v>
      </c>
    </row>
    <row r="41" spans="1:15" x14ac:dyDescent="0.15">
      <c r="A41" t="s">
        <v>117</v>
      </c>
      <c r="G41" t="s">
        <v>130</v>
      </c>
      <c r="M41" t="s">
        <v>130</v>
      </c>
    </row>
    <row r="42" spans="1:15" x14ac:dyDescent="0.15">
      <c r="A42" t="s">
        <v>118</v>
      </c>
      <c r="G42" t="s">
        <v>131</v>
      </c>
      <c r="M42" t="s">
        <v>142</v>
      </c>
    </row>
    <row r="43" spans="1:15" x14ac:dyDescent="0.15">
      <c r="A43" t="s">
        <v>98</v>
      </c>
      <c r="G43" t="s">
        <v>98</v>
      </c>
      <c r="M43" t="s">
        <v>98</v>
      </c>
    </row>
    <row r="45" spans="1:15" x14ac:dyDescent="0.15">
      <c r="A45" t="s">
        <v>119</v>
      </c>
      <c r="G45" t="s">
        <v>119</v>
      </c>
      <c r="M45" t="s">
        <v>119</v>
      </c>
    </row>
    <row r="47" spans="1:15" x14ac:dyDescent="0.15">
      <c r="A47" t="s">
        <v>114</v>
      </c>
      <c r="G47" t="s">
        <v>128</v>
      </c>
      <c r="M47" t="s">
        <v>139</v>
      </c>
    </row>
    <row r="48" spans="1:15" x14ac:dyDescent="0.15">
      <c r="A48" t="s">
        <v>98</v>
      </c>
      <c r="G48" t="s">
        <v>98</v>
      </c>
      <c r="M48" t="s">
        <v>98</v>
      </c>
    </row>
    <row r="49" spans="1:13" x14ac:dyDescent="0.15">
      <c r="A49" t="s">
        <v>120</v>
      </c>
      <c r="G49" t="s">
        <v>132</v>
      </c>
      <c r="M49" t="s">
        <v>143</v>
      </c>
    </row>
    <row r="50" spans="1:13" x14ac:dyDescent="0.15">
      <c r="A50" t="s">
        <v>121</v>
      </c>
      <c r="G50" t="s">
        <v>133</v>
      </c>
      <c r="M50" t="s">
        <v>133</v>
      </c>
    </row>
    <row r="51" spans="1:13" x14ac:dyDescent="0.15">
      <c r="A51" t="s">
        <v>122</v>
      </c>
      <c r="G51" t="s">
        <v>134</v>
      </c>
      <c r="M51" t="s">
        <v>144</v>
      </c>
    </row>
    <row r="52" spans="1:13" x14ac:dyDescent="0.15">
      <c r="A52" t="s">
        <v>98</v>
      </c>
      <c r="G52" t="s">
        <v>98</v>
      </c>
      <c r="M52" t="s">
        <v>98</v>
      </c>
    </row>
    <row r="54" spans="1:13" x14ac:dyDescent="0.15">
      <c r="A54" t="s">
        <v>123</v>
      </c>
      <c r="G54" t="s">
        <v>123</v>
      </c>
      <c r="M54" t="s">
        <v>123</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元データ</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Science</dc:creator>
  <cp:lastModifiedBy>Science</cp:lastModifiedBy>
  <dcterms:created xsi:type="dcterms:W3CDTF">2021-05-06T02:51:41Z</dcterms:created>
  <dcterms:modified xsi:type="dcterms:W3CDTF">2021-05-06T03:28:21Z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